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16E03154-6A9F-4313-89B6-F99008893B59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01" i="1" l="1"/>
  <c r="Q396" i="1"/>
  <c r="Q404" i="1"/>
  <c r="Q395" i="1"/>
  <c r="Q399" i="1"/>
  <c r="Q388" i="1"/>
  <c r="Q394" i="1"/>
  <c r="Q398" i="1"/>
  <c r="Q400" i="1"/>
  <c r="Q402" i="1"/>
  <c r="Q391" i="1"/>
  <c r="Q403" i="1"/>
  <c r="Q389" i="1"/>
  <c r="Q397" i="1"/>
  <c r="Q387" i="1"/>
  <c r="Q390" i="1"/>
  <c r="Q405" i="1"/>
  <c r="Q392" i="1"/>
  <c r="Q393" i="1"/>
  <c r="J408" i="1"/>
  <c r="G409" i="1" s="1"/>
  <c r="J407" i="1"/>
  <c r="H409" i="1" l="1"/>
  <c r="F409" i="1"/>
  <c r="F404" i="1" l="1"/>
  <c r="G404" i="1"/>
  <c r="H404" i="1"/>
  <c r="E404" i="1"/>
  <c r="C383" i="1"/>
  <c r="D350" i="1"/>
  <c r="D116" i="1"/>
  <c r="D208" i="1"/>
  <c r="D329" i="1"/>
  <c r="D217" i="1"/>
  <c r="D273" i="1"/>
  <c r="D49" i="1"/>
  <c r="D317" i="1"/>
  <c r="D24" i="1"/>
  <c r="D324" i="1"/>
  <c r="D293" i="1"/>
  <c r="D105" i="1"/>
  <c r="D336" i="1"/>
  <c r="D13" i="1"/>
  <c r="D129" i="1"/>
  <c r="D299" i="1"/>
  <c r="D56" i="1"/>
  <c r="D375" i="1"/>
  <c r="D134" i="1"/>
  <c r="D213" i="1"/>
  <c r="D156" i="1"/>
  <c r="D145" i="1"/>
  <c r="D266" i="1"/>
  <c r="D38" i="1"/>
  <c r="D248" i="1"/>
  <c r="D278" i="1"/>
  <c r="D173" i="1"/>
  <c r="D148" i="1"/>
  <c r="D42" i="1"/>
  <c r="D52" i="1"/>
  <c r="D171" i="1"/>
  <c r="D115" i="1"/>
  <c r="D290" i="1"/>
  <c r="D285" i="1"/>
  <c r="D256" i="1"/>
  <c r="D221" i="1"/>
  <c r="D117" i="1"/>
  <c r="D203" i="1"/>
  <c r="D220" i="1"/>
  <c r="D230" i="1"/>
  <c r="D316" i="1"/>
  <c r="D35" i="1"/>
  <c r="D128" i="1"/>
  <c r="D246" i="1"/>
  <c r="D305" i="1"/>
  <c r="D100" i="1"/>
  <c r="D67" i="1"/>
  <c r="D260" i="1"/>
  <c r="D168" i="1"/>
  <c r="D261" i="1"/>
  <c r="D74" i="1"/>
  <c r="D298" i="1"/>
  <c r="D301" i="1"/>
  <c r="D264" i="1"/>
  <c r="D175" i="1"/>
  <c r="D228" i="1"/>
  <c r="D155" i="1"/>
  <c r="D81" i="1"/>
  <c r="D176" i="1"/>
  <c r="D149" i="1"/>
  <c r="D345" i="1"/>
  <c r="D303" i="1"/>
  <c r="D172" i="1"/>
  <c r="D225" i="1"/>
  <c r="D111" i="1"/>
  <c r="D200" i="1"/>
  <c r="D79" i="1"/>
  <c r="D185" i="1"/>
  <c r="D211" i="1"/>
  <c r="D162" i="1"/>
  <c r="D331" i="1"/>
  <c r="D289" i="1"/>
  <c r="D188" i="1"/>
  <c r="D322" i="1"/>
  <c r="D53" i="1"/>
  <c r="D137" i="1"/>
  <c r="D69" i="1"/>
  <c r="D107" i="1"/>
  <c r="D119" i="1"/>
  <c r="D91" i="1"/>
  <c r="D240" i="1"/>
  <c r="D214" i="1"/>
  <c r="D377" i="1"/>
  <c r="D198" i="1"/>
  <c r="D302" i="1"/>
  <c r="D351" i="1"/>
  <c r="D3" i="1"/>
  <c r="D227" i="1"/>
  <c r="D10" i="1"/>
  <c r="D202" i="1"/>
  <c r="D127" i="1"/>
  <c r="D131" i="1"/>
  <c r="D369" i="1"/>
  <c r="D320" i="1"/>
  <c r="D9" i="1"/>
  <c r="D72" i="1"/>
  <c r="D122" i="1"/>
  <c r="D269" i="1"/>
  <c r="D195" i="1"/>
  <c r="D313" i="1"/>
  <c r="D159" i="1"/>
  <c r="D92" i="1"/>
  <c r="D295" i="1"/>
  <c r="D235" i="1"/>
  <c r="D232" i="1"/>
  <c r="D51" i="1"/>
  <c r="D296" i="1"/>
  <c r="D236" i="1"/>
  <c r="D61" i="1"/>
  <c r="D306" i="1"/>
  <c r="D378" i="1"/>
  <c r="D140" i="1"/>
  <c r="D87" i="1"/>
  <c r="D60" i="1"/>
  <c r="D71" i="1"/>
  <c r="D12" i="1"/>
  <c r="D166" i="1"/>
  <c r="D315" i="1"/>
  <c r="D365" i="1"/>
  <c r="D102" i="1"/>
  <c r="D170" i="1"/>
  <c r="D291" i="1"/>
  <c r="D158" i="1"/>
  <c r="D255" i="1"/>
  <c r="D132" i="1"/>
  <c r="D82" i="1"/>
  <c r="D110" i="1"/>
  <c r="D103" i="1"/>
  <c r="D245" i="1"/>
  <c r="D77" i="1"/>
  <c r="D89" i="1"/>
  <c r="D192" i="1"/>
  <c r="D309" i="1"/>
  <c r="D165" i="1"/>
  <c r="D360" i="1"/>
  <c r="D340" i="1"/>
  <c r="D124" i="1"/>
  <c r="D36" i="1"/>
  <c r="D359" i="1"/>
  <c r="D241" i="1"/>
  <c r="D267" i="1"/>
  <c r="D7" i="1"/>
  <c r="D292" i="1"/>
  <c r="D126" i="1"/>
  <c r="D22" i="1"/>
  <c r="D346" i="1"/>
  <c r="D258" i="1"/>
  <c r="D164" i="1"/>
  <c r="D239" i="1"/>
  <c r="D207" i="1"/>
  <c r="D287" i="1"/>
  <c r="D348" i="1"/>
  <c r="D326" i="1"/>
  <c r="D318" i="1"/>
  <c r="D8" i="1"/>
  <c r="D32" i="1"/>
  <c r="D371" i="1"/>
  <c r="D307" i="1"/>
  <c r="D78" i="1"/>
  <c r="D366" i="1"/>
  <c r="D144" i="1"/>
  <c r="D26" i="1"/>
  <c r="D311" i="1"/>
  <c r="D16" i="1"/>
  <c r="D48" i="1"/>
  <c r="D284" i="1"/>
  <c r="D182" i="1"/>
  <c r="D277" i="1"/>
  <c r="D147" i="1"/>
  <c r="D286" i="1"/>
  <c r="D11" i="1"/>
  <c r="D304" i="1"/>
  <c r="D73" i="1"/>
  <c r="D319" i="1"/>
  <c r="D321" i="1"/>
  <c r="D183" i="1"/>
  <c r="D151" i="1"/>
  <c r="D314" i="1"/>
  <c r="D135" i="1"/>
  <c r="D339" i="1"/>
  <c r="D288" i="1"/>
  <c r="D237" i="1"/>
  <c r="D196" i="1"/>
  <c r="D297" i="1"/>
  <c r="D130" i="1"/>
  <c r="D184" i="1"/>
  <c r="D113" i="1"/>
  <c r="D199" i="1"/>
  <c r="D94" i="1"/>
  <c r="D47" i="1"/>
  <c r="D157" i="1"/>
  <c r="D139" i="1"/>
  <c r="D86" i="1"/>
  <c r="D335" i="1"/>
  <c r="D46" i="1"/>
  <c r="D279" i="1"/>
  <c r="D347" i="1"/>
  <c r="D121" i="1"/>
  <c r="D97" i="1"/>
  <c r="D323" i="1"/>
  <c r="D337" i="1"/>
  <c r="D271" i="1"/>
  <c r="D138" i="1"/>
  <c r="D146" i="1"/>
  <c r="D93" i="1"/>
  <c r="D59" i="1"/>
  <c r="D218" i="1"/>
  <c r="D308" i="1"/>
  <c r="D54" i="1"/>
  <c r="D249" i="1"/>
  <c r="D58" i="1"/>
  <c r="D327" i="1"/>
  <c r="D44" i="1"/>
  <c r="D247" i="1"/>
  <c r="D136" i="1"/>
  <c r="D294" i="1"/>
  <c r="D238" i="1"/>
  <c r="D104" i="1"/>
  <c r="D109" i="1"/>
  <c r="D153" i="1"/>
  <c r="D142" i="1"/>
  <c r="D27" i="1"/>
  <c r="D193" i="1"/>
  <c r="D37" i="1"/>
  <c r="D83" i="1"/>
  <c r="D352" i="1"/>
  <c r="D18" i="1"/>
  <c r="D372" i="1"/>
  <c r="D357" i="1"/>
  <c r="D6" i="1"/>
  <c r="D96" i="1"/>
  <c r="D216" i="1"/>
  <c r="D205" i="1"/>
  <c r="D68" i="1"/>
  <c r="D243" i="1"/>
  <c r="D353" i="1"/>
  <c r="D362" i="1"/>
  <c r="D370" i="1"/>
  <c r="D189" i="1"/>
  <c r="D222" i="1"/>
  <c r="D223" i="1"/>
  <c r="D343" i="1"/>
  <c r="D65" i="1"/>
  <c r="D28" i="1"/>
  <c r="D274" i="1"/>
  <c r="D80" i="1"/>
  <c r="D187" i="1"/>
  <c r="D312" i="1"/>
  <c r="D29" i="1"/>
  <c r="D210" i="1"/>
  <c r="D118" i="1"/>
  <c r="D244" i="1"/>
  <c r="D190" i="1"/>
  <c r="D169" i="1"/>
  <c r="D33" i="1"/>
  <c r="D300" i="1"/>
  <c r="D270" i="1"/>
  <c r="D325" i="1"/>
  <c r="D349" i="1"/>
  <c r="D224" i="1"/>
  <c r="D70" i="1"/>
  <c r="D280" i="1"/>
  <c r="D95" i="1"/>
  <c r="D90" i="1"/>
  <c r="D20" i="1"/>
  <c r="D382" i="1"/>
  <c r="D85" i="1"/>
  <c r="D355" i="1"/>
  <c r="D133" i="1"/>
  <c r="D112" i="1"/>
  <c r="D209" i="1"/>
  <c r="D2" i="1"/>
  <c r="D344" i="1"/>
  <c r="D30" i="1"/>
  <c r="D212" i="1"/>
  <c r="D254" i="1"/>
  <c r="D226" i="1"/>
  <c r="D376" i="1"/>
  <c r="D363" i="1"/>
  <c r="D180" i="1"/>
  <c r="D381" i="1"/>
  <c r="D338" i="1"/>
  <c r="D253" i="1"/>
  <c r="D50" i="1"/>
  <c r="D63" i="1"/>
  <c r="D179" i="1"/>
  <c r="D15" i="1"/>
  <c r="D206" i="1"/>
  <c r="D39" i="1"/>
  <c r="D229" i="1"/>
  <c r="D34" i="1"/>
  <c r="D373" i="1"/>
  <c r="D55" i="1"/>
  <c r="D161" i="1"/>
  <c r="D141" i="1"/>
  <c r="D186" i="1"/>
  <c r="D45" i="1"/>
  <c r="D268" i="1"/>
  <c r="D341" i="1"/>
  <c r="D177" i="1"/>
  <c r="D125" i="1"/>
  <c r="D163" i="1"/>
  <c r="D191" i="1"/>
  <c r="D150" i="1"/>
  <c r="D108" i="1"/>
  <c r="D250" i="1"/>
  <c r="D99" i="1"/>
  <c r="D123" i="1"/>
  <c r="D275" i="1"/>
  <c r="D204" i="1"/>
  <c r="D257" i="1"/>
  <c r="D98" i="1"/>
  <c r="D75" i="1"/>
  <c r="D143" i="1"/>
  <c r="D197" i="1"/>
  <c r="D84" i="1"/>
  <c r="D215" i="1"/>
  <c r="D152" i="1"/>
  <c r="D120" i="1"/>
  <c r="D358" i="1"/>
  <c r="D328" i="1"/>
  <c r="D283" i="1"/>
  <c r="D66" i="1"/>
  <c r="D181" i="1"/>
  <c r="D106" i="1"/>
  <c r="D251" i="1"/>
  <c r="D242" i="1"/>
  <c r="D88" i="1"/>
  <c r="D374" i="1"/>
  <c r="D367" i="1"/>
  <c r="D178" i="1"/>
  <c r="D259" i="1"/>
  <c r="D233" i="1"/>
  <c r="D167" i="1"/>
  <c r="D5" i="1"/>
  <c r="D231" i="1"/>
  <c r="D43" i="1"/>
  <c r="D281" i="1"/>
  <c r="D272" i="1"/>
  <c r="D310" i="1"/>
  <c r="D265" i="1"/>
  <c r="D19" i="1"/>
  <c r="D41" i="1"/>
  <c r="D201" i="1"/>
  <c r="D332" i="1"/>
  <c r="D64" i="1"/>
  <c r="D368" i="1"/>
  <c r="D154" i="1"/>
  <c r="D101" i="1"/>
  <c r="D194" i="1"/>
  <c r="D263" i="1"/>
  <c r="D342" i="1"/>
  <c r="D21" i="1"/>
  <c r="D4" i="1"/>
  <c r="D76" i="1"/>
  <c r="D23" i="1"/>
  <c r="D334" i="1"/>
  <c r="D333" i="1"/>
  <c r="D114" i="1"/>
  <c r="D380" i="1"/>
  <c r="D219" i="1"/>
  <c r="D356" i="1"/>
  <c r="D282" i="1"/>
  <c r="D62" i="1"/>
  <c r="D31" i="1"/>
  <c r="D364" i="1"/>
  <c r="D330" i="1"/>
  <c r="D252" i="1"/>
  <c r="D57" i="1"/>
  <c r="D262" i="1"/>
  <c r="D276" i="1"/>
  <c r="D25" i="1"/>
  <c r="D14" i="1"/>
  <c r="D234" i="1"/>
  <c r="D40" i="1"/>
  <c r="D17" i="1"/>
  <c r="D379" i="1"/>
  <c r="D160" i="1"/>
  <c r="D174" i="1"/>
  <c r="D361" i="1"/>
  <c r="D354" i="1"/>
  <c r="J404" i="1" l="1"/>
  <c r="D383" i="1"/>
  <c r="F405" i="1" l="1"/>
  <c r="E405" i="1"/>
  <c r="G405" i="1"/>
  <c r="H405" i="1"/>
</calcChain>
</file>

<file path=xl/sharedStrings.xml><?xml version="1.0" encoding="utf-8"?>
<sst xmlns="http://schemas.openxmlformats.org/spreadsheetml/2006/main" count="879" uniqueCount="498">
  <si>
    <t>Club</t>
  </si>
  <si>
    <t>Division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</si>
  <si>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</si>
  <si>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</si>
  <si>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</si>
  <si>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</si>
  <si>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</si>
  <si>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</si>
  <si>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</si>
  <si>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</si>
  <si>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</si>
  <si>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</si>
  <si>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</si>
  <si>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</si>
  <si>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</si>
  <si>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</si>
  <si>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</si>
  <si>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</si>
  <si>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</si>
  <si>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</si>
  <si>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</si>
  <si>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</si>
  <si>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</si>
  <si>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</si>
  <si>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</si>
  <si>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</si>
  <si>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</si>
  <si>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</si>
  <si>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</si>
  <si>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</si>
  <si>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</si>
  <si>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</si>
  <si>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</si>
  <si>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</si>
  <si>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</si>
  <si>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</si>
  <si>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</si>
  <si>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</si>
  <si>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</si>
  <si>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</si>
  <si>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</si>
  <si>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</si>
  <si>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</si>
  <si>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</si>
  <si>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</si>
  <si>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</si>
  <si>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</si>
  <si>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</si>
  <si>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</si>
  <si>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</si>
  <si>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</si>
  <si>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</si>
  <si>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</si>
  <si>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</si>
  <si>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</si>
  <si>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</si>
  <si>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</si>
  <si>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</si>
  <si>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</si>
  <si>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</si>
  <si>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</si>
  <si>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</si>
  <si>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</si>
  <si>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Lamia</t>
  </si>
  <si>
    <t>G1</t>
  </si>
  <si>
    <t>Panathinaikos</t>
  </si>
  <si>
    <t>Atromitos</t>
  </si>
  <si>
    <t>Larisa</t>
  </si>
  <si>
    <t>OFI Crete</t>
  </si>
  <si>
    <t>Giannina</t>
  </si>
  <si>
    <t>AEK</t>
  </si>
  <si>
    <t>Volos NFC</t>
  </si>
  <si>
    <t>PAOK</t>
  </si>
  <si>
    <t>Apollon</t>
  </si>
  <si>
    <t>Asteras Tripolis</t>
  </si>
  <si>
    <t>Aris</t>
  </si>
  <si>
    <t>Panetolikos</t>
  </si>
  <si>
    <t>Olympiakos</t>
  </si>
  <si>
    <t>Middlesbrough</t>
  </si>
  <si>
    <t>E1</t>
  </si>
  <si>
    <t>Rotherham</t>
  </si>
  <si>
    <t>Watford</t>
  </si>
  <si>
    <t>Wycombe</t>
  </si>
  <si>
    <t>Cardiff</t>
  </si>
  <si>
    <t>Preston</t>
  </si>
  <si>
    <t>Reading</t>
  </si>
  <si>
    <t>Barnsley</t>
  </si>
  <si>
    <t>Birmingham</t>
  </si>
  <si>
    <t>Brentford</t>
  </si>
  <si>
    <t>Sheffield Weds</t>
  </si>
  <si>
    <t>Bristol City</t>
  </si>
  <si>
    <t>Nott'm Forest</t>
  </si>
  <si>
    <t>Stoke</t>
  </si>
  <si>
    <t>Norwich</t>
  </si>
  <si>
    <t>Bournemouth</t>
  </si>
  <si>
    <t>Millwall</t>
  </si>
  <si>
    <t>Swansea</t>
  </si>
  <si>
    <t>Luton</t>
  </si>
  <si>
    <t>Huddersfield</t>
  </si>
  <si>
    <t>Coventry</t>
  </si>
  <si>
    <t>QPR</t>
  </si>
  <si>
    <t>Blackburn</t>
  </si>
  <si>
    <t>Derby</t>
  </si>
  <si>
    <t>Alcorcon</t>
  </si>
  <si>
    <t>SP2</t>
  </si>
  <si>
    <t>Mirandes</t>
  </si>
  <si>
    <t>Albacete</t>
  </si>
  <si>
    <t>Espanol</t>
  </si>
  <si>
    <t>Sp Gijon</t>
  </si>
  <si>
    <t>Cartagena</t>
  </si>
  <si>
    <t>Sabadell</t>
  </si>
  <si>
    <t>Almeria</t>
  </si>
  <si>
    <t>Mallorca</t>
  </si>
  <si>
    <t>Malaga</t>
  </si>
  <si>
    <t>Oviedo</t>
  </si>
  <si>
    <t>Lugo</t>
  </si>
  <si>
    <t>Vallecano</t>
  </si>
  <si>
    <t>Logrones</t>
  </si>
  <si>
    <t>Castellon</t>
  </si>
  <si>
    <t>Ponferradina</t>
  </si>
  <si>
    <t>Fuenlabrada</t>
  </si>
  <si>
    <t>Las Palmas</t>
  </si>
  <si>
    <t>Tenerife</t>
  </si>
  <si>
    <t>Leganes</t>
  </si>
  <si>
    <t>Zaragoza</t>
  </si>
  <si>
    <t>Girona</t>
  </si>
  <si>
    <t>Virtus Entella</t>
  </si>
  <si>
    <t>I2</t>
  </si>
  <si>
    <t>Cosenza</t>
  </si>
  <si>
    <t>Cremonese</t>
  </si>
  <si>
    <t>Pisa</t>
  </si>
  <si>
    <t>Cittadella</t>
  </si>
  <si>
    <t>Reggina</t>
  </si>
  <si>
    <t>Empoli</t>
  </si>
  <si>
    <t>Pordenone</t>
  </si>
  <si>
    <t>Vicenza</t>
  </si>
  <si>
    <t>Brescia</t>
  </si>
  <si>
    <t>Reggiana</t>
  </si>
  <si>
    <t>Pescara</t>
  </si>
  <si>
    <t>Salernitana</t>
  </si>
  <si>
    <t>Ascoli</t>
  </si>
  <si>
    <t>Monza</t>
  </si>
  <si>
    <t>Frosinone</t>
  </si>
  <si>
    <t>Lecce</t>
  </si>
  <si>
    <t>Spal</t>
  </si>
  <si>
    <t>Venezia</t>
  </si>
  <si>
    <t>Chievo</t>
  </si>
  <si>
    <t>St Mirren</t>
  </si>
  <si>
    <t>SC0</t>
  </si>
  <si>
    <t>Kilmarnock</t>
  </si>
  <si>
    <t>Hamilton</t>
  </si>
  <si>
    <t>Livingston</t>
  </si>
  <si>
    <t>Dundee United</t>
  </si>
  <si>
    <t>Ross County</t>
  </si>
  <si>
    <t>Rangers</t>
  </si>
  <si>
    <t>Motherwell</t>
  </si>
  <si>
    <t>Celtic</t>
  </si>
  <si>
    <t>St Johnstone</t>
  </si>
  <si>
    <t>Aberdeen</t>
  </si>
  <si>
    <t>Hibernian</t>
  </si>
  <si>
    <t>Alloa</t>
  </si>
  <si>
    <t>SC1</t>
  </si>
  <si>
    <t>Queen of Sth</t>
  </si>
  <si>
    <t>Hearts</t>
  </si>
  <si>
    <t>Dundee</t>
  </si>
  <si>
    <t>Inverness C</t>
  </si>
  <si>
    <t>Arbroath</t>
  </si>
  <si>
    <t>Ayr</t>
  </si>
  <si>
    <t>Morton</t>
  </si>
  <si>
    <t>Raith Rvs</t>
  </si>
  <si>
    <t>Dunfermline</t>
  </si>
  <si>
    <t>St Truiden</t>
  </si>
  <si>
    <t>B1</t>
  </si>
  <si>
    <t>Kortrijk</t>
  </si>
  <si>
    <t>Beerschot VA</t>
  </si>
  <si>
    <t>Anderlecht</t>
  </si>
  <si>
    <t>Cercle Brugge</t>
  </si>
  <si>
    <t>Eupen</t>
  </si>
  <si>
    <t>Genk</t>
  </si>
  <si>
    <t>Waregem</t>
  </si>
  <si>
    <t>Waasland-Beveren</t>
  </si>
  <si>
    <t>Mechelen</t>
  </si>
  <si>
    <t>Antwerp</t>
  </si>
  <si>
    <t>Gent</t>
  </si>
  <si>
    <t>Standard</t>
  </si>
  <si>
    <t>Club Brugge</t>
  </si>
  <si>
    <t>Oostende</t>
  </si>
  <si>
    <t>Oud-Heverlee Leuven</t>
  </si>
  <si>
    <t>Mouscron</t>
  </si>
  <si>
    <t>Charleroi</t>
  </si>
  <si>
    <t>Karlsruhe</t>
  </si>
  <si>
    <t>D2</t>
  </si>
  <si>
    <t>Osnabruck</t>
  </si>
  <si>
    <t>Darmstadt</t>
  </si>
  <si>
    <t>Sandhausen</t>
  </si>
  <si>
    <t>Heidenheim</t>
  </si>
  <si>
    <t>Bochum</t>
  </si>
  <si>
    <t>Fortuna Dusseldorf</t>
  </si>
  <si>
    <t>Hannover</t>
  </si>
  <si>
    <t>Regensburg</t>
  </si>
  <si>
    <t>Greuther Furth</t>
  </si>
  <si>
    <t>Holstein Kiel</t>
  </si>
  <si>
    <t>St Pauli</t>
  </si>
  <si>
    <t>Erzgebirge Aue</t>
  </si>
  <si>
    <t>Nurnberg</t>
  </si>
  <si>
    <t>Wurzburger Kickers</t>
  </si>
  <si>
    <t>Braunschweig</t>
  </si>
  <si>
    <t>Paderborn</t>
  </si>
  <si>
    <t>Hamburg</t>
  </si>
  <si>
    <t>Tondela</t>
  </si>
  <si>
    <t>P1</t>
  </si>
  <si>
    <t>Portimonense</t>
  </si>
  <si>
    <t>Boavista</t>
  </si>
  <si>
    <t>Benfica</t>
  </si>
  <si>
    <t>Gil Vicente</t>
  </si>
  <si>
    <t>Guimaraes</t>
  </si>
  <si>
    <t>Sp Lisbon</t>
  </si>
  <si>
    <t>Moreirense</t>
  </si>
  <si>
    <t>Famalicao</t>
  </si>
  <si>
    <t>Rio Ave</t>
  </si>
  <si>
    <t>Santa Clara</t>
  </si>
  <si>
    <t>Pacos Ferreira</t>
  </si>
  <si>
    <t>Farense</t>
  </si>
  <si>
    <t>Nacional</t>
  </si>
  <si>
    <t>Belenenses</t>
  </si>
  <si>
    <t>Maritimo</t>
  </si>
  <si>
    <t>Porto</t>
  </si>
  <si>
    <t>Sp Braga</t>
  </si>
  <si>
    <t>Elche</t>
  </si>
  <si>
    <t>SP1</t>
  </si>
  <si>
    <t>Huesca</t>
  </si>
  <si>
    <t>Villarreal</t>
  </si>
  <si>
    <t>Cadiz</t>
  </si>
  <si>
    <t>Ath Bilbao</t>
  </si>
  <si>
    <t>Ath Madrid</t>
  </si>
  <si>
    <t>Granada</t>
  </si>
  <si>
    <t>Real Madrid</t>
  </si>
  <si>
    <t>Sevilla</t>
  </si>
  <si>
    <t>Levante</t>
  </si>
  <si>
    <t>Getafe</t>
  </si>
  <si>
    <t>Valencia</t>
  </si>
  <si>
    <t>Betis</t>
  </si>
  <si>
    <t>Eibar</t>
  </si>
  <si>
    <t>Barcelona</t>
  </si>
  <si>
    <t>Osasuna</t>
  </si>
  <si>
    <t>Sociedad</t>
  </si>
  <si>
    <t>Valladolid</t>
  </si>
  <si>
    <t>Alaves</t>
  </si>
  <si>
    <t>Celta</t>
  </si>
  <si>
    <t>Amiens</t>
  </si>
  <si>
    <t>F2</t>
  </si>
  <si>
    <t>Dunkerque</t>
  </si>
  <si>
    <t>Guingamp</t>
  </si>
  <si>
    <t>Chateauroux</t>
  </si>
  <si>
    <t>Pau FC</t>
  </si>
  <si>
    <t>Rodez</t>
  </si>
  <si>
    <t>Caen</t>
  </si>
  <si>
    <t>Niort</t>
  </si>
  <si>
    <t>Grenoble</t>
  </si>
  <si>
    <t>Le Havre</t>
  </si>
  <si>
    <t>Paris FC</t>
  </si>
  <si>
    <t>Nancy</t>
  </si>
  <si>
    <t>Auxerre</t>
  </si>
  <si>
    <t>Clermont</t>
  </si>
  <si>
    <t>Sochaux</t>
  </si>
  <si>
    <t>Ajaccio</t>
  </si>
  <si>
    <t>Toulouse</t>
  </si>
  <si>
    <t>Chambly</t>
  </si>
  <si>
    <t>Troyes</t>
  </si>
  <si>
    <t>Valenciennes</t>
  </si>
  <si>
    <t>Rochdale</t>
  </si>
  <si>
    <t>E2</t>
  </si>
  <si>
    <t>Milton Keynes Dons</t>
  </si>
  <si>
    <t>Oxford</t>
  </si>
  <si>
    <t>Wigan</t>
  </si>
  <si>
    <t>Northampton</t>
  </si>
  <si>
    <t>Burton</t>
  </si>
  <si>
    <t>Ipswich</t>
  </si>
  <si>
    <t>Crewe</t>
  </si>
  <si>
    <t>Blackpool</t>
  </si>
  <si>
    <t>Peterboro</t>
  </si>
  <si>
    <t>Accrington</t>
  </si>
  <si>
    <t>AFC Wimbledon</t>
  </si>
  <si>
    <t>Hull</t>
  </si>
  <si>
    <t>Gillingham</t>
  </si>
  <si>
    <t>Portsmouth</t>
  </si>
  <si>
    <t>Swindon</t>
  </si>
  <si>
    <t>Sunderland</t>
  </si>
  <si>
    <t>Plymouth</t>
  </si>
  <si>
    <t>Fleetwood Town</t>
  </si>
  <si>
    <t>Bristol Rvs</t>
  </si>
  <si>
    <t>Shrewsbury</t>
  </si>
  <si>
    <t>Lincoln</t>
  </si>
  <si>
    <t>Charlton</t>
  </si>
  <si>
    <t>Doncaster</t>
  </si>
  <si>
    <t>Everton</t>
  </si>
  <si>
    <t>E0</t>
  </si>
  <si>
    <t>Chelsea</t>
  </si>
  <si>
    <t>Leeds</t>
  </si>
  <si>
    <t>Man United</t>
  </si>
  <si>
    <t>Arsenal</t>
  </si>
  <si>
    <t>Fulham</t>
  </si>
  <si>
    <t>Liverpool</t>
  </si>
  <si>
    <t>West Brom</t>
  </si>
  <si>
    <t>Burnley</t>
  </si>
  <si>
    <t>Man City</t>
  </si>
  <si>
    <t>Leicester</t>
  </si>
  <si>
    <t>Aston Villa</t>
  </si>
  <si>
    <t>Wolves</t>
  </si>
  <si>
    <t>Tottenham</t>
  </si>
  <si>
    <t>Southampton</t>
  </si>
  <si>
    <t>Crystal Palace</t>
  </si>
  <si>
    <t>Newcastle</t>
  </si>
  <si>
    <t>Sheffield United</t>
  </si>
  <si>
    <t>West Ham</t>
  </si>
  <si>
    <t>Brighton</t>
  </si>
  <si>
    <t>Gaziantep</t>
  </si>
  <si>
    <t>T1</t>
  </si>
  <si>
    <t>Denizlispor</t>
  </si>
  <si>
    <t>Alanyaspor</t>
  </si>
  <si>
    <t>Fenerbahce</t>
  </si>
  <si>
    <t>Rizespor</t>
  </si>
  <si>
    <t>Trabzonspor</t>
  </si>
  <si>
    <t>Konyaspor</t>
  </si>
  <si>
    <t>Ankaragucu</t>
  </si>
  <si>
    <t>Galatasaray</t>
  </si>
  <si>
    <t>Goztep</t>
  </si>
  <si>
    <t>Sivasspor</t>
  </si>
  <si>
    <t>Yeni Malatyaspor</t>
  </si>
  <si>
    <t>Karagumruk</t>
  </si>
  <si>
    <t>Hatayspor</t>
  </si>
  <si>
    <t>Besiktas</t>
  </si>
  <si>
    <t>Erzurum BB</t>
  </si>
  <si>
    <t>Antalyaspor</t>
  </si>
  <si>
    <t>Kayserispor</t>
  </si>
  <si>
    <t>Genclerbirligi</t>
  </si>
  <si>
    <t>Kasimpasa</t>
  </si>
  <si>
    <t>Buyuksehyr</t>
  </si>
  <si>
    <t>Cowdenbeath</t>
  </si>
  <si>
    <t>SC3</t>
  </si>
  <si>
    <t>Stranraer</t>
  </si>
  <si>
    <t>Elgin</t>
  </si>
  <si>
    <t>Queens Park</t>
  </si>
  <si>
    <t>Brechin</t>
  </si>
  <si>
    <t>Edinburgh City</t>
  </si>
  <si>
    <t>Albion Rvs</t>
  </si>
  <si>
    <t>Stenhousemuir</t>
  </si>
  <si>
    <t>Stirling</t>
  </si>
  <si>
    <t>Annan Athletic</t>
  </si>
  <si>
    <t>Ajax</t>
  </si>
  <si>
    <t>N1</t>
  </si>
  <si>
    <t>For Sittard</t>
  </si>
  <si>
    <t>AZ Alkmaar</t>
  </si>
  <si>
    <t>Sparta Rotterdam</t>
  </si>
  <si>
    <t>Willem II</t>
  </si>
  <si>
    <t>Heracles</t>
  </si>
  <si>
    <t>VVV Venlo</t>
  </si>
  <si>
    <t>Waalwijk</t>
  </si>
  <si>
    <t>Twente</t>
  </si>
  <si>
    <t>Den Haag</t>
  </si>
  <si>
    <t>FC Emmen</t>
  </si>
  <si>
    <t>Zwolle</t>
  </si>
  <si>
    <t>Utrecht</t>
  </si>
  <si>
    <t>Vitesse</t>
  </si>
  <si>
    <t>Groningen</t>
  </si>
  <si>
    <t>PSV Eindhoven</t>
  </si>
  <si>
    <t>Heerenveen</t>
  </si>
  <si>
    <t>Feyenoord</t>
  </si>
  <si>
    <t>Clyde</t>
  </si>
  <si>
    <t>SC2</t>
  </si>
  <si>
    <t>Falkirk</t>
  </si>
  <si>
    <t>Forfar</t>
  </si>
  <si>
    <t>Partick</t>
  </si>
  <si>
    <t>Airdrie Utd</t>
  </si>
  <si>
    <t>East Fife</t>
  </si>
  <si>
    <t>Montrose</t>
  </si>
  <si>
    <t>Cove Rangers</t>
  </si>
  <si>
    <t>Peterhead</t>
  </si>
  <si>
    <t>Dumbarton</t>
  </si>
  <si>
    <t>Morecambe</t>
  </si>
  <si>
    <t>E3</t>
  </si>
  <si>
    <t>Cambridge</t>
  </si>
  <si>
    <t>Bradford</t>
  </si>
  <si>
    <t>Walsall</t>
  </si>
  <si>
    <t>Port Vale</t>
  </si>
  <si>
    <t>Newport County</t>
  </si>
  <si>
    <t>Oldham</t>
  </si>
  <si>
    <t>Forest Green</t>
  </si>
  <si>
    <t>Mansfield</t>
  </si>
  <si>
    <t>Colchester</t>
  </si>
  <si>
    <t>Barrow</t>
  </si>
  <si>
    <t>Stevenage</t>
  </si>
  <si>
    <t>Carlisle</t>
  </si>
  <si>
    <t>Exeter</t>
  </si>
  <si>
    <t>Tranmere</t>
  </si>
  <si>
    <t>Leyton Orient</t>
  </si>
  <si>
    <t>Salford</t>
  </si>
  <si>
    <t>Crawley Town</t>
  </si>
  <si>
    <t>Harrogate</t>
  </si>
  <si>
    <t>Bolton</t>
  </si>
  <si>
    <t>Southend</t>
  </si>
  <si>
    <t>Grimsby</t>
  </si>
  <si>
    <t>Scunthorpe</t>
  </si>
  <si>
    <t>Cheltenham</t>
  </si>
  <si>
    <t>Strasbourg</t>
  </si>
  <si>
    <t>F1</t>
  </si>
  <si>
    <t>Marseille</t>
  </si>
  <si>
    <t>Bordeaux</t>
  </si>
  <si>
    <t>Nice</t>
  </si>
  <si>
    <t>Rennes</t>
  </si>
  <si>
    <t>Dijon</t>
  </si>
  <si>
    <t>Nimes</t>
  </si>
  <si>
    <t>Montpellier</t>
  </si>
  <si>
    <t>Angers</t>
  </si>
  <si>
    <t>St Etienne</t>
  </si>
  <si>
    <t>Lens</t>
  </si>
  <si>
    <t>Paris SG</t>
  </si>
  <si>
    <t>Nantes</t>
  </si>
  <si>
    <t>Lille</t>
  </si>
  <si>
    <t>Reims</t>
  </si>
  <si>
    <t>Lorient</t>
  </si>
  <si>
    <t>Metz</t>
  </si>
  <si>
    <t>Brest</t>
  </si>
  <si>
    <t>Lyon</t>
  </si>
  <si>
    <t>Monaco</t>
  </si>
  <si>
    <t>Hertha</t>
  </si>
  <si>
    <t>D1</t>
  </si>
  <si>
    <t>Werder Bremen</t>
  </si>
  <si>
    <t>Leverkusen</t>
  </si>
  <si>
    <t>Bielefeld</t>
  </si>
  <si>
    <t>Hoffenheim</t>
  </si>
  <si>
    <t>Wolfsburg</t>
  </si>
  <si>
    <t>Stuttgart</t>
  </si>
  <si>
    <t>Freiburg</t>
  </si>
  <si>
    <t>Augsburg</t>
  </si>
  <si>
    <t>Dortmund</t>
  </si>
  <si>
    <t>Bayern Munich</t>
  </si>
  <si>
    <t>M'gladbach</t>
  </si>
  <si>
    <t>RB Leipzig</t>
  </si>
  <si>
    <t>Mainz</t>
  </si>
  <si>
    <t>FC Koln</t>
  </si>
  <si>
    <t>Ein Frankfurt</t>
  </si>
  <si>
    <t>Schalke 04</t>
  </si>
  <si>
    <t>Union Berlin</t>
  </si>
  <si>
    <t>Genoa</t>
  </si>
  <si>
    <t>I1</t>
  </si>
  <si>
    <t>Verona</t>
  </si>
  <si>
    <t>Lazio</t>
  </si>
  <si>
    <t>Napoli</t>
  </si>
  <si>
    <t>Spezia</t>
  </si>
  <si>
    <t>Cagliari</t>
  </si>
  <si>
    <t>Bologna</t>
  </si>
  <si>
    <t>Roma</t>
  </si>
  <si>
    <t>Torino</t>
  </si>
  <si>
    <t>Sampdoria</t>
  </si>
  <si>
    <t>Atalanta</t>
  </si>
  <si>
    <t>Juventus</t>
  </si>
  <si>
    <t>Udinese</t>
  </si>
  <si>
    <t>Milan</t>
  </si>
  <si>
    <t>Inter</t>
  </si>
  <si>
    <t>Crotone</t>
  </si>
  <si>
    <t>Sassuolo</t>
  </si>
  <si>
    <t>Fiorentina</t>
  </si>
  <si>
    <t>Benevento</t>
  </si>
  <si>
    <t>Parma</t>
  </si>
  <si>
    <t>Index</t>
  </si>
  <si>
    <t>xPPM</t>
  </si>
  <si>
    <t>3 a 2.5</t>
  </si>
  <si>
    <t>2.5 a 2</t>
  </si>
  <si>
    <t>2 a 1.5</t>
  </si>
  <si>
    <t>1.5 a 1</t>
  </si>
  <si>
    <t>1 a 0.5</t>
  </si>
  <si>
    <t>0.5 a 0</t>
  </si>
  <si>
    <t>LigaMX</t>
  </si>
  <si>
    <t>LigaMX Apertura2021</t>
  </si>
  <si>
    <t>MAX</t>
  </si>
  <si>
    <t>MIN</t>
  </si>
  <si>
    <t>Rango</t>
  </si>
  <si>
    <t>League</t>
  </si>
  <si>
    <t>2020-2021</t>
  </si>
  <si>
    <t>Eredivisie</t>
  </si>
  <si>
    <t>Bundesliga</t>
  </si>
  <si>
    <t>Scottish Premier League</t>
  </si>
  <si>
    <t>Ligue 1</t>
  </si>
  <si>
    <t>English Premier League</t>
  </si>
  <si>
    <t>Scottish Championship</t>
  </si>
  <si>
    <t>Serie A</t>
  </si>
  <si>
    <t>Primeira Liga</t>
  </si>
  <si>
    <t>Super League Greece 1</t>
  </si>
  <si>
    <t>English Championship</t>
  </si>
  <si>
    <t>2. Bundesliga</t>
  </si>
  <si>
    <t>LaLiga 2</t>
  </si>
  <si>
    <t>LaLiga</t>
  </si>
  <si>
    <t>Ligue 2</t>
  </si>
  <si>
    <t>Serie B</t>
  </si>
  <si>
    <t>Home</t>
  </si>
  <si>
    <t>Away</t>
  </si>
  <si>
    <t>En LigaMX ningún local (en promedio) alcanza 50% de victoria como local.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</si>
</sst>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2" applyNumberFormat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top"/>
    </xf>
    <xf numFmtId="0" fontId="0" fillId="0" borderId="0" xfId="0" applyBorder="1"/>
    <xf numFmtId="0" fontId="0" fillId="0" borderId="0" xfId="0" applyNumberFormat="1" applyBorder="1"/>
    <xf numFmtId="0" fontId="3" fillId="3" borderId="2" xfId="2" applyFill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9" fontId="0" fillId="0" borderId="0" xfId="1" applyFont="1"/>
    <xf numFmtId="0" fontId="0" fillId="0" borderId="0" xfId="0" applyFont="1"/>
    <xf numFmtId="0" fontId="7" fillId="0" borderId="0" xfId="0" applyFont="1"/>
  </cellXfs>
  <cellStyles count="3">
    <cellStyle name="Check Cell" xfId="2" builtinId="23"/>
    <cellStyle name="Normal" xfId="0" builtinId="0"/>
    <cellStyle name="Percent" xfId="1" builtinId="5"/>
  </cellStyles>
  <dxfs count="68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Sheet1!$N$386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Sheet1!$L$387:$L$405</c:f>
              <c:strCache>
                <c:ptCount val="19"/>
                <c:pt idx="0">
                  <c:v>LaLiga 2</c:v>
                </c:pt>
                <c:pt idx="1">
                  <c:v>Ligue 2</c:v>
                </c:pt>
                <c:pt idx="2">
                  <c:v>Serie B</c:v>
                </c:pt>
                <c:pt idx="3">
                  <c:v>T1</c:v>
                </c:pt>
                <c:pt idx="4">
                  <c:v>Super League Greece 1</c:v>
                </c:pt>
                <c:pt idx="5">
                  <c:v>LigaMX Apertura2021</c:v>
                </c:pt>
                <c:pt idx="6">
                  <c:v>LigaMX</c:v>
                </c:pt>
                <c:pt idx="7">
                  <c:v>Primeira Liga</c:v>
                </c:pt>
                <c:pt idx="8">
                  <c:v>2. Bundesliga</c:v>
                </c:pt>
                <c:pt idx="9">
                  <c:v>Scottish Championship</c:v>
                </c:pt>
                <c:pt idx="10">
                  <c:v>LaLiga</c:v>
                </c:pt>
                <c:pt idx="11">
                  <c:v>English Premier League</c:v>
                </c:pt>
                <c:pt idx="12">
                  <c:v>Ligue 1</c:v>
                </c:pt>
                <c:pt idx="13">
                  <c:v>English Championship</c:v>
                </c:pt>
                <c:pt idx="14">
                  <c:v>Scottish Premier League</c:v>
                </c:pt>
                <c:pt idx="15">
                  <c:v>B1</c:v>
                </c:pt>
                <c:pt idx="16">
                  <c:v>Serie A</c:v>
                </c:pt>
                <c:pt idx="17">
                  <c:v>Bundesliga</c:v>
                </c:pt>
                <c:pt idx="18">
                  <c:v>Eredivisie</c:v>
                </c:pt>
              </c:strCache>
            </c:strRef>
          </c:cat>
          <c:val>
            <c:numRef>
              <c:f>Sheet1!$N$387:$N$405</c:f>
              <c:numCache>
                <c:formatCode>General</c:formatCode>
                <c:ptCount val="19"/>
                <c:pt idx="0">
                  <c:v>1.892518116869395</c:v>
                </c:pt>
                <c:pt idx="1">
                  <c:v>1.7825103674119642</c:v>
                </c:pt>
                <c:pt idx="2">
                  <c:v>1.7401190574946874</c:v>
                </c:pt>
                <c:pt idx="3">
                  <c:v>1.9482696952082672</c:v>
                </c:pt>
                <c:pt idx="4">
                  <c:v>2.145830927630743</c:v>
                </c:pt>
                <c:pt idx="5">
                  <c:v>1.710216601531227</c:v>
                </c:pt>
                <c:pt idx="6">
                  <c:v>1.6934316155273323</c:v>
                </c:pt>
                <c:pt idx="7">
                  <c:v>2.2465317434745598</c:v>
                </c:pt>
                <c:pt idx="8">
                  <c:v>1.8619683330992192</c:v>
                </c:pt>
                <c:pt idx="9">
                  <c:v>2.2211952714525371</c:v>
                </c:pt>
                <c:pt idx="10">
                  <c:v>2.2011126613126066</c:v>
                </c:pt>
                <c:pt idx="11">
                  <c:v>2.3191163452900767</c:v>
                </c:pt>
                <c:pt idx="12">
                  <c:v>2.3357709634279522</c:v>
                </c:pt>
                <c:pt idx="13">
                  <c:v>1.8242824962265032</c:v>
                </c:pt>
                <c:pt idx="14">
                  <c:v>2.344964405644836</c:v>
                </c:pt>
                <c:pt idx="15">
                  <c:v>2.1886195826879646</c:v>
                </c:pt>
                <c:pt idx="16">
                  <c:v>2.121994471094133</c:v>
                </c:pt>
                <c:pt idx="17">
                  <c:v>2.3437129424056273</c:v>
                </c:pt>
                <c:pt idx="18">
                  <c:v>2.4217325133602552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8-482E-B776-2BB23DA5F602}"/>
            </c:ext>
          </c:extLst>
        </c:ser>
        <c:ser>
          <c:idx val="1"/>
          <c:order val="1"/>
          <c:tx>
            <c:strRef>
              <c:f>Sheet1!$P$386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Sheet1!$L$387:$L$405</c:f>
              <c:strCache>
                <c:ptCount val="19"/>
                <c:pt idx="0">
                  <c:v>LaLiga 2</c:v>
                </c:pt>
                <c:pt idx="1">
                  <c:v>Ligue 2</c:v>
                </c:pt>
                <c:pt idx="2">
                  <c:v>Serie B</c:v>
                </c:pt>
                <c:pt idx="3">
                  <c:v>T1</c:v>
                </c:pt>
                <c:pt idx="4">
                  <c:v>Super League Greece 1</c:v>
                </c:pt>
                <c:pt idx="5">
                  <c:v>LigaMX Apertura2021</c:v>
                </c:pt>
                <c:pt idx="6">
                  <c:v>LigaMX</c:v>
                </c:pt>
                <c:pt idx="7">
                  <c:v>Primeira Liga</c:v>
                </c:pt>
                <c:pt idx="8">
                  <c:v>2. Bundesliga</c:v>
                </c:pt>
                <c:pt idx="9">
                  <c:v>Scottish Championship</c:v>
                </c:pt>
                <c:pt idx="10">
                  <c:v>LaLiga</c:v>
                </c:pt>
                <c:pt idx="11">
                  <c:v>English Premier League</c:v>
                </c:pt>
                <c:pt idx="12">
                  <c:v>Ligue 1</c:v>
                </c:pt>
                <c:pt idx="13">
                  <c:v>English Championship</c:v>
                </c:pt>
                <c:pt idx="14">
                  <c:v>Scottish Premier League</c:v>
                </c:pt>
                <c:pt idx="15">
                  <c:v>B1</c:v>
                </c:pt>
                <c:pt idx="16">
                  <c:v>Serie A</c:v>
                </c:pt>
                <c:pt idx="17">
                  <c:v>Bundesliga</c:v>
                </c:pt>
                <c:pt idx="18">
                  <c:v>Eredivisie</c:v>
                </c:pt>
              </c:strCache>
            </c:strRef>
          </c:cat>
          <c:val>
            <c:numRef>
              <c:f>Sheet1!$P$387:$P$405</c:f>
              <c:numCache>
                <c:formatCode>General</c:formatCode>
                <c:ptCount val="19"/>
                <c:pt idx="0">
                  <c:v>1.0917676198737127</c:v>
                </c:pt>
                <c:pt idx="1">
                  <c:v>1.0327422211089088</c:v>
                </c:pt>
                <c:pt idx="2">
                  <c:v>1.0191660983793132</c:v>
                </c:pt>
                <c:pt idx="3">
                  <c:v>1.0064011106971698</c:v>
                </c:pt>
                <c:pt idx="4">
                  <c:v>1.0045281349843771</c:v>
                </c:pt>
                <c:pt idx="5">
                  <c:v>0.99323910672582771</c:v>
                </c:pt>
                <c:pt idx="6">
                  <c:v>0.99081779042131668</c:v>
                </c:pt>
                <c:pt idx="7">
                  <c:v>0.94914040712354175</c:v>
                </c:pt>
                <c:pt idx="8">
                  <c:v>0.94520035631684696</c:v>
                </c:pt>
                <c:pt idx="9">
                  <c:v>0.8906900175006206</c:v>
                </c:pt>
                <c:pt idx="10">
                  <c:v>0.84656167961641327</c:v>
                </c:pt>
                <c:pt idx="11">
                  <c:v>0.84445724506057407</c:v>
                </c:pt>
                <c:pt idx="12">
                  <c:v>0.82782968381522126</c:v>
                </c:pt>
                <c:pt idx="13">
                  <c:v>0.82462301967047058</c:v>
                </c:pt>
                <c:pt idx="14">
                  <c:v>0.80569866210921792</c:v>
                </c:pt>
                <c:pt idx="15">
                  <c:v>0.80163834529375033</c:v>
                </c:pt>
                <c:pt idx="16">
                  <c:v>0.79647091067009113</c:v>
                </c:pt>
                <c:pt idx="17">
                  <c:v>0.78357727990110471</c:v>
                </c:pt>
                <c:pt idx="18">
                  <c:v>0.74296857363612046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8-482E-B776-2BB23DA5F602}"/>
            </c:ext>
          </c:extLst>
        </c:ser>
        <c:ser>
          <c:idx val="2"/>
          <c:order val="2"/>
          <c:tx>
            <c:strRef>
              <c:f>Sheet1!$Q$386</c:f>
              <c:strCache>
                <c:ptCount val="1"/>
                <c:pt idx="0">
                  <c:v>Rango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Sheet1!$L$387:$L$405</c:f>
              <c:strCache>
                <c:ptCount val="19"/>
                <c:pt idx="0">
                  <c:v>LaLiga 2</c:v>
                </c:pt>
                <c:pt idx="1">
                  <c:v>Ligue 2</c:v>
                </c:pt>
                <c:pt idx="2">
                  <c:v>Serie B</c:v>
                </c:pt>
                <c:pt idx="3">
                  <c:v>T1</c:v>
                </c:pt>
                <c:pt idx="4">
                  <c:v>Super League Greece 1</c:v>
                </c:pt>
                <c:pt idx="5">
                  <c:v>LigaMX Apertura2021</c:v>
                </c:pt>
                <c:pt idx="6">
                  <c:v>LigaMX</c:v>
                </c:pt>
                <c:pt idx="7">
                  <c:v>Primeira Liga</c:v>
                </c:pt>
                <c:pt idx="8">
                  <c:v>2. Bundesliga</c:v>
                </c:pt>
                <c:pt idx="9">
                  <c:v>Scottish Championship</c:v>
                </c:pt>
                <c:pt idx="10">
                  <c:v>LaLiga</c:v>
                </c:pt>
                <c:pt idx="11">
                  <c:v>English Premier League</c:v>
                </c:pt>
                <c:pt idx="12">
                  <c:v>Ligue 1</c:v>
                </c:pt>
                <c:pt idx="13">
                  <c:v>English Championship</c:v>
                </c:pt>
                <c:pt idx="14">
                  <c:v>Scottish Premier League</c:v>
                </c:pt>
                <c:pt idx="15">
                  <c:v>B1</c:v>
                </c:pt>
                <c:pt idx="16">
                  <c:v>Serie A</c:v>
                </c:pt>
                <c:pt idx="17">
                  <c:v>Bundesliga</c:v>
                </c:pt>
                <c:pt idx="18">
                  <c:v>Eredivisie</c:v>
                </c:pt>
              </c:strCache>
            </c:strRef>
          </c:cat>
          <c:val>
            <c:numRef>
              <c:f>Sheet1!$Q$387:$Q$405</c:f>
              <c:numCache>
                <c:formatCode>General</c:formatCode>
                <c:ptCount val="19"/>
                <c:pt idx="0">
                  <c:v>0.80075049699568224</c:v>
                </c:pt>
                <c:pt idx="1">
                  <c:v>0.74976814630305544</c:v>
                </c:pt>
                <c:pt idx="2">
                  <c:v>0.72095295911537427</c:v>
                </c:pt>
                <c:pt idx="3">
                  <c:v>0.94186858451109745</c:v>
                </c:pt>
                <c:pt idx="4">
                  <c:v>1.1413027926463659</c:v>
                </c:pt>
                <c:pt idx="5">
                  <c:v>0.7169774948053993</c:v>
                </c:pt>
                <c:pt idx="6">
                  <c:v>0.70261382510601567</c:v>
                </c:pt>
                <c:pt idx="7">
                  <c:v>1.2973913363510179</c:v>
                </c:pt>
                <c:pt idx="8">
                  <c:v>0.91676797678237221</c:v>
                </c:pt>
                <c:pt idx="9">
                  <c:v>1.3305052539519164</c:v>
                </c:pt>
                <c:pt idx="10">
                  <c:v>1.3545509816961934</c:v>
                </c:pt>
                <c:pt idx="11">
                  <c:v>1.4746591002295026</c:v>
                </c:pt>
                <c:pt idx="12">
                  <c:v>1.5079412796127309</c:v>
                </c:pt>
                <c:pt idx="13">
                  <c:v>0.9996594765560326</c:v>
                </c:pt>
                <c:pt idx="14">
                  <c:v>1.5392657435356181</c:v>
                </c:pt>
                <c:pt idx="15">
                  <c:v>1.3869812373942143</c:v>
                </c:pt>
                <c:pt idx="16">
                  <c:v>1.3255235604240418</c:v>
                </c:pt>
                <c:pt idx="17">
                  <c:v>1.5601356625045226</c:v>
                </c:pt>
                <c:pt idx="18">
                  <c:v>1.6787639397241347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8-482E-B776-2BB23DA5F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875272"/>
        <c:axId val="623871664"/>
      </c:barChart>
      <c:catAx>
        <c:axId val="6238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3871664"/>
        <c:crosses val="autoZero"/>
        <c:auto val="1"/>
        <c:lblAlgn val="ctr"/>
        <c:lblOffset val="100"/>
        <c:noMultiLvlLbl val="0"/>
      </c:catAx>
      <c:valAx>
        <c:axId val="623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387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7141</xdr:colOff>
      <xdr:row>410</xdr:row>
      <xdr:rowOff>7144</xdr:rowOff>
    </xdr:from>
    <xdr:to>
      <xdr:col>14</xdr:col>
      <xdr:colOff>642937</xdr:colOff>
      <xdr:row>434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E2552-5731-45F1-B2B8-5045D4111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AF8DC0-DA0F-4E21-A9C4-969193186639}" name="Table1" displayName="Table1" ref="A1:BM383" totalsRowCount="1" headerRowDxfId="67">
  <autoFilter ref="A1:BM382" xr:uid="{02AF8DC0-DA0F-4E21-A9C4-969193186639}">
    <filterColumn colId="2">
      <filters>
        <filter val="T1"/>
      </filters>
    </filterColumn>
  </autoFilter>
  <sortState xmlns:xlrd2="http://schemas.microsoft.com/office/spreadsheetml/2017/richdata2" ref="A2:BM382">
    <sortCondition descending="1" ref="D1:D382"/>
  </sortState>
  <tableColumns count="65">
    <tableColumn id="1" xr3:uid="{898B20E2-ED00-4B6F-A0FB-D629DA04C58B}" name="Index" dataDxfId="66" totalsRowDxfId="65"/>
    <tableColumn id="2" xr3:uid="{76D2B4A9-9929-4FD4-B5F7-8FBFB184FFCF}" name="Club" totalsRowDxfId="64"/>
    <tableColumn id="3" xr3:uid="{AD6067CB-86C8-4892-AC70-CD92A21851BB}" name="Division" totalsRowFunction="count" totalsRowDxfId="63"/>
    <tableColumn id="65" xr3:uid="{8F98331C-3D7E-4C61-B7F2-B12B17AFD10E}" name="xPPM" totalsRowFunction="stdDev" dataDxfId="62" totalsRowDxfId="61">
      <calculatedColumnFormula>(Table1[[#This Row],[xWins]]*3+Table1[[#This Row],[xDraws]])/Table1[[#This Row],[Matches]]</calculatedColumnFormula>
    </tableColumn>
    <tableColumn id="4" xr3:uid="{D4832014-A55E-47A6-8F0F-5DCF6AACB809}" name="rPoints" totalsRowDxfId="60"/>
    <tableColumn id="5" xr3:uid="{DC346E84-B6C4-4116-B42F-7726110E9B40}" name="Points" totalsRowDxfId="59"/>
    <tableColumn id="6" xr3:uid="{611A30A2-651B-4D5B-A492-B2A4C2608072}" name="xPoints" totalsRowDxfId="58"/>
    <tableColumn id="7" xr3:uid="{31E41E26-504E-4817-9C9E-831BD7299448}" name="Matches" totalsRowDxfId="57"/>
    <tableColumn id="8" xr3:uid="{AD7360B6-E30D-4E40-81D0-B335C91012BF}" name="rWins" totalsRowDxfId="56"/>
    <tableColumn id="9" xr3:uid="{78DF9795-5FCD-49B4-9E8F-41700CD6D372}" name="rDraws" totalsRowDxfId="55"/>
    <tableColumn id="10" xr3:uid="{51D20F32-0863-468D-B13B-1ECA78F35860}" name="rLosses" totalsRowDxfId="54"/>
    <tableColumn id="11" xr3:uid="{F7074A11-6D8C-4E11-BDC3-8FC0BC19163F}" name="Wins" totalsRowDxfId="53"/>
    <tableColumn id="12" xr3:uid="{5935D7F3-A6E0-4681-AAB9-73D5BFEF497C}" name="Draws" totalsRowDxfId="52"/>
    <tableColumn id="13" xr3:uid="{BE70C70D-F38D-4298-9A45-0F3096877408}" name="Losses" totalsRowDxfId="51"/>
    <tableColumn id="14" xr3:uid="{77E9FF46-507B-47AC-8BA9-0EA59B6600A7}" name="xWins" totalsRowDxfId="50"/>
    <tableColumn id="15" xr3:uid="{CF985179-2746-44A9-B2A2-33357F8D58A6}" name="xDraws" totalsRowDxfId="49"/>
    <tableColumn id="16" xr3:uid="{DDBFC044-6658-4C5B-9F1F-95EF23E58372}" name="xLosses" totalsRowDxfId="48"/>
    <tableColumn id="17" xr3:uid="{FA6E0A8B-374F-462A-B4FD-5613CAE1369E}" name="GoalDiff" totalsRowDxfId="47"/>
    <tableColumn id="18" xr3:uid="{484DC662-617E-4C8A-A7AA-ADA0641E90C3}" name="xGoalDiff" totalsRowDxfId="46"/>
    <tableColumn id="19" xr3:uid="{29416308-BF16-4FCE-9ED1-5857A9FB9283}" name="GoalsF_Diff" totalsRowDxfId="45"/>
    <tableColumn id="20" xr3:uid="{0045BCF6-EF5C-4651-9D1B-CFFD3D76B4F1}" name="GoalsA_Diff" totalsRowDxfId="44"/>
    <tableColumn id="21" xr3:uid="{F138F4B0-00D8-4B74-9870-7AA81FD558C4}" name="rGoalsF" totalsRowDxfId="43"/>
    <tableColumn id="22" xr3:uid="{5E6F8A01-8B04-419D-808B-08819D764BBE}" name="rGoalsA" totalsRowDxfId="42"/>
    <tableColumn id="23" xr3:uid="{AD276935-0BC0-4D60-8105-F02DB22C82BB}" name="GoalsF" totalsRowDxfId="41"/>
    <tableColumn id="24" xr3:uid="{EEE29A16-E72B-47C1-8FFC-20B4220B4910}" name="xGoalsF" totalsRowDxfId="40"/>
    <tableColumn id="25" xr3:uid="{1CBCD681-BFF5-4B11-99A5-5C1673BD79EC}" name="GoalsA" totalsRowDxfId="39"/>
    <tableColumn id="26" xr3:uid="{8752BFB9-B37F-4AB1-8D58-725ED38635F3}" name="xGoalsA" totalsRowDxfId="38"/>
    <tableColumn id="27" xr3:uid="{D75796DF-FA15-46B8-BD37-15379652BCE5}" name="SHGoalsF" totalsRowDxfId="37"/>
    <tableColumn id="28" xr3:uid="{3B129B27-161C-49EB-9DC5-747CB6E924DB}" name="xSHGoalsF" totalsRowDxfId="36"/>
    <tableColumn id="29" xr3:uid="{6F46A3B8-BF71-4DD6-B9D7-858A4AD832B2}" name="SHGoalsA" totalsRowDxfId="35"/>
    <tableColumn id="30" xr3:uid="{1FFEA980-59A6-454B-9D06-957F3B3811FA}" name="xSHGoalsA" totalsRowDxfId="34"/>
    <tableColumn id="31" xr3:uid="{F5D20D56-3DAF-403C-8799-D39BC5BCA24B}" name="HTGoalsF" totalsRowDxfId="33"/>
    <tableColumn id="32" xr3:uid="{10F2DAAC-B7B9-4F0A-89CD-CB0CD2382766}" name="xHTGoalsF" totalsRowDxfId="32"/>
    <tableColumn id="33" xr3:uid="{4047F4DE-BED6-4900-A3D3-157B5417E469}" name="HTGoalsA" totalsRowDxfId="31"/>
    <tableColumn id="34" xr3:uid="{0F56C2B1-3788-4620-8A93-68F1ACD8205B}" name="xHTGoalsA" totalsRowDxfId="30"/>
    <tableColumn id="35" xr3:uid="{EA6725D9-7063-48F4-BF62-03B131E7FBC0}" name="rShotsF" totalsRowDxfId="29"/>
    <tableColumn id="36" xr3:uid="{34876ACB-6364-4304-A1A4-BF7C3B32F33E}" name="ShotsF" totalsRowDxfId="28"/>
    <tableColumn id="37" xr3:uid="{BE81E145-7314-494F-9CA5-2CC499A0A36D}" name="xShotsF" totalsRowDxfId="27"/>
    <tableColumn id="38" xr3:uid="{71029CC6-EFEB-4B89-83C1-A83B714F23C8}" name="rShotsA" totalsRowDxfId="26"/>
    <tableColumn id="39" xr3:uid="{CFBFDB41-58DE-4A1E-AAFB-BEE92B4E7906}" name="ShotsA" totalsRowDxfId="25"/>
    <tableColumn id="40" xr3:uid="{D4735747-CB39-483E-A865-EDAA6ABC3530}" name="xShotsA" totalsRowDxfId="24"/>
    <tableColumn id="41" xr3:uid="{D5836470-E336-4B2E-8B49-93AFD884DE17}" name="rShotsTF" totalsRowDxfId="23"/>
    <tableColumn id="42" xr3:uid="{E5D0BA73-2A92-4715-A5D1-0EF4945AD7B1}" name="ShotsTF" totalsRowDxfId="22"/>
    <tableColumn id="43" xr3:uid="{77215260-6833-4E29-B659-1A330B6770B3}" name="xShotsTF" totalsRowDxfId="21"/>
    <tableColumn id="44" xr3:uid="{904C520E-4562-4BFA-B824-ABA051ED15DE}" name="rShotsTA" totalsRowDxfId="20"/>
    <tableColumn id="45" xr3:uid="{57AFD44C-9283-4251-8E7A-19F074584EAF}" name="ShotsTA" totalsRowDxfId="19"/>
    <tableColumn id="46" xr3:uid="{EEA764E6-163C-473C-BF1F-1D209EE0601D}" name="xShotsTA" totalsRowDxfId="18"/>
    <tableColumn id="47" xr3:uid="{07E28613-AB63-40E0-9740-3AD90FC60C0E}" name="rFouls" totalsRowDxfId="17"/>
    <tableColumn id="48" xr3:uid="{AC48751C-CBD9-433A-86A1-297FE36BCBE6}" name="Fouls" totalsRowDxfId="16"/>
    <tableColumn id="49" xr3:uid="{4110DE8E-A8FD-48B5-859B-19B01FE34B70}" name="xFouls" totalsRowDxfId="15"/>
    <tableColumn id="50" xr3:uid="{19BBB7A3-205F-457A-AF64-34DE43874054}" name="rFoulsA" totalsRowDxfId="14"/>
    <tableColumn id="51" xr3:uid="{5DE7EEF1-52EE-4B5E-8F07-42C07CA094F2}" name="FoulsA" totalsRowDxfId="13"/>
    <tableColumn id="52" xr3:uid="{704F832D-6DE0-458F-85D0-805D78FF9074}" name="xFoulsA" totalsRowDxfId="12"/>
    <tableColumn id="53" xr3:uid="{FFB3BCA0-12DE-408C-8F97-B232DB2E6C24}" name="rYCard" totalsRowDxfId="11"/>
    <tableColumn id="54" xr3:uid="{215AC5E0-9816-4652-AD17-B16B7111DAFD}" name="YCard" totalsRowDxfId="10"/>
    <tableColumn id="55" xr3:uid="{3FCA31B0-AC23-49BA-A7B6-C37BB8516CD8}" name="xYCard" totalsRowDxfId="9"/>
    <tableColumn id="56" xr3:uid="{70C5C32D-5A98-429C-8FA5-F94DC5651DEA}" name="rYCardA" totalsRowDxfId="8"/>
    <tableColumn id="57" xr3:uid="{D8CC0B00-E5D7-414B-9A9B-982BE1B1B5E5}" name="YCardA" totalsRowDxfId="7"/>
    <tableColumn id="58" xr3:uid="{E72D6ADB-83B0-4843-91AF-0E0136A7387B}" name="xYCardA" totalsRowDxfId="6"/>
    <tableColumn id="59" xr3:uid="{DF0AD033-0F53-4C14-8759-2ED23C1B02BF}" name="rRCard" totalsRowDxfId="5"/>
    <tableColumn id="60" xr3:uid="{08F6EC15-1BCE-46C3-98E2-15157E2F6B52}" name="RCard" totalsRowDxfId="4"/>
    <tableColumn id="61" xr3:uid="{8E503221-13C5-4FA3-9FCD-D9A128EED1C9}" name="xRCard" totalsRowDxfId="3"/>
    <tableColumn id="62" xr3:uid="{84A6639A-9C1A-459D-A48F-37470F80C1E0}" name="rRCardA" totalsRowDxfId="2"/>
    <tableColumn id="63" xr3:uid="{EF2EF9CC-A8ED-4735-93E4-DAFD16DDCF2F}" name="RCardA" totalsRowDxfId="1"/>
    <tableColumn id="64" xr3:uid="{1E7AD44D-E919-4E5E-B509-5D54DC391CE4}" name="xRCardA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988302-0817-41DF-8768-07F934AB5F68}" name="Table2" displayName="Table2" ref="L386:Q405" totalsRowShown="0">
  <autoFilter ref="L386:Q405" xr:uid="{CB988302-0817-41DF-8768-07F934AB5F68}"/>
  <sortState xmlns:xlrd2="http://schemas.microsoft.com/office/spreadsheetml/2017/richdata2" ref="L387:Q405">
    <sortCondition descending="1" ref="P386:P405"/>
  </sortState>
  <tableColumns count="6">
    <tableColumn id="1" xr3:uid="{FD45E80A-ACC9-4C35-B2DE-FAD499729AEA}" name="League"/>
    <tableColumn id="5" xr3:uid="{8E5E20E7-C8F7-45A0-A43E-7FBAACD7BE13}" name="Home"/>
    <tableColumn id="2" xr3:uid="{D3B900C6-E15B-44CB-9503-3E58415025FB}" name="MAX"/>
    <tableColumn id="6" xr3:uid="{9B7251D9-B362-433E-9805-3010A51CBDF3}" name="Away"/>
    <tableColumn id="3" xr3:uid="{20051A21-0587-4BD0-8265-DFC294D3C47E}" name="MIN"/>
    <tableColumn id="4" xr3:uid="{CA9AEB1F-F163-4A26-8B77-8B48B7AB8DE2}" name="Rango">
      <calculatedColumnFormula>N387-P387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09"/>
  <sheetViews>
    <sheetView tabSelected="1" topLeftCell="F244" workbookViewId="0">
      <selection activeCell="O407" sqref="O407"/>
    </sheetView>
  </sheetViews>
  <sheetFormatPr defaultRowHeight="14.25" x14ac:dyDescent="0.45"/>
  <cols>
    <col min="2" max="2" width="17.6640625" bestFit="1" customWidth="1"/>
    <col min="8" max="8" width="9.53125" customWidth="1"/>
    <col min="18" max="18" width="9.1328125" customWidth="1"/>
    <col min="19" max="19" width="10" customWidth="1"/>
    <col min="20" max="20" width="11.73046875" customWidth="1"/>
    <col min="21" max="21" width="12.06640625" customWidth="1"/>
    <col min="27" max="27" width="9.1328125" customWidth="1"/>
    <col min="28" max="28" width="10.06640625" customWidth="1"/>
    <col min="29" max="29" width="10.9296875" customWidth="1"/>
    <col min="30" max="30" width="10.3984375" customWidth="1"/>
    <col min="31" max="31" width="11.265625" customWidth="1"/>
    <col min="32" max="32" width="10.06640625" customWidth="1"/>
    <col min="33" max="33" width="10.9296875" customWidth="1"/>
    <col min="34" max="34" width="10.3984375" customWidth="1"/>
    <col min="35" max="35" width="11.265625" customWidth="1"/>
    <col min="41" max="41" width="9.19921875" customWidth="1"/>
    <col min="42" max="42" width="9.59765625" customWidth="1"/>
    <col min="44" max="44" width="9.796875" customWidth="1"/>
    <col min="45" max="45" width="9.9296875" customWidth="1"/>
    <col min="46" max="46" width="9.265625" customWidth="1"/>
    <col min="47" max="47" width="10.1328125" customWidth="1"/>
    <col min="57" max="57" width="9.1328125" customWidth="1"/>
    <col min="59" max="59" width="9.33203125" customWidth="1"/>
    <col min="63" max="63" width="9.19921875" customWidth="1"/>
    <col min="65" max="65" width="9.3984375" customWidth="1"/>
  </cols>
  <sheetData>
    <row r="1" spans="1:65" x14ac:dyDescent="0.45">
      <c r="A1" s="2" t="s">
        <v>465</v>
      </c>
      <c r="B1" s="3" t="s">
        <v>0</v>
      </c>
      <c r="C1" s="3" t="s">
        <v>1</v>
      </c>
      <c r="D1" s="3" t="s">
        <v>466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</row>
    <row r="2" spans="1:65" ht="15" hidden="1" thickTop="1" thickBot="1" x14ac:dyDescent="0.5">
      <c r="A2" s="1">
        <v>271</v>
      </c>
      <c r="B2" s="7" t="s">
        <v>349</v>
      </c>
      <c r="C2" s="8" t="s">
        <v>350</v>
      </c>
      <c r="D2">
        <f>(Table1[[#This Row],[xWins]]*3+Table1[[#This Row],[xDraws]])/Table1[[#This Row],[Matches]]</f>
        <v>2.4217325133602552</v>
      </c>
      <c r="E2">
        <v>1.055259216885855</v>
      </c>
      <c r="F2">
        <v>69</v>
      </c>
      <c r="G2">
        <v>65.386777860726895</v>
      </c>
      <c r="H2">
        <v>27</v>
      </c>
      <c r="I2">
        <v>1.0714579952733101</v>
      </c>
      <c r="J2">
        <v>0.79187651070295562</v>
      </c>
      <c r="K2">
        <v>0.74661381136860328</v>
      </c>
      <c r="L2">
        <v>22</v>
      </c>
      <c r="M2">
        <v>3</v>
      </c>
      <c r="N2">
        <v>2</v>
      </c>
      <c r="O2">
        <v>20.532769457180809</v>
      </c>
      <c r="P2">
        <v>3.788469489184461</v>
      </c>
      <c r="Q2">
        <v>2.6787610536347279</v>
      </c>
      <c r="R2">
        <v>55</v>
      </c>
      <c r="S2">
        <v>47.682688467056877</v>
      </c>
      <c r="T2">
        <v>6.4168396992063208</v>
      </c>
      <c r="U2">
        <v>0.90047183373680184</v>
      </c>
      <c r="V2">
        <v>1.094947316323279</v>
      </c>
      <c r="W2">
        <v>0.95475123196776401</v>
      </c>
      <c r="X2">
        <v>74</v>
      </c>
      <c r="Y2">
        <v>67.583160300793679</v>
      </c>
      <c r="Z2">
        <v>19</v>
      </c>
      <c r="AA2">
        <v>19.900471833736798</v>
      </c>
      <c r="AB2">
        <v>40</v>
      </c>
      <c r="AC2">
        <v>37.909275929068947</v>
      </c>
      <c r="AD2">
        <v>-11</v>
      </c>
      <c r="AE2">
        <v>-11.15872644400069</v>
      </c>
      <c r="AF2">
        <v>34</v>
      </c>
      <c r="AG2">
        <v>29.673884371724728</v>
      </c>
      <c r="AH2">
        <v>8</v>
      </c>
      <c r="AI2">
        <v>8.7417453897361082</v>
      </c>
      <c r="AJ2">
        <v>1.061569744516101</v>
      </c>
      <c r="AK2">
        <v>475</v>
      </c>
      <c r="AL2">
        <v>447.45058198368412</v>
      </c>
      <c r="AM2">
        <v>1.156902835446213</v>
      </c>
      <c r="AN2">
        <v>261</v>
      </c>
      <c r="AO2">
        <v>225.60235138444719</v>
      </c>
      <c r="AP2">
        <v>0.96745819470657923</v>
      </c>
      <c r="AQ2">
        <v>189</v>
      </c>
      <c r="AR2">
        <v>195.3572785202588</v>
      </c>
      <c r="AS2">
        <v>1.106737098708364</v>
      </c>
      <c r="AT2">
        <v>95</v>
      </c>
      <c r="AU2">
        <v>85.837910476545275</v>
      </c>
      <c r="AV2">
        <v>0.98105687326658597</v>
      </c>
      <c r="AW2">
        <v>305</v>
      </c>
      <c r="AX2">
        <v>310.889213776622</v>
      </c>
      <c r="AY2">
        <v>0.80903530968679793</v>
      </c>
      <c r="AZ2">
        <v>286</v>
      </c>
      <c r="BA2">
        <v>353.507438520476</v>
      </c>
      <c r="BB2">
        <v>0.7460004296864764</v>
      </c>
      <c r="BC2">
        <v>28</v>
      </c>
      <c r="BD2">
        <v>37.533490445531832</v>
      </c>
      <c r="BE2">
        <v>0.5572862059418503</v>
      </c>
      <c r="BF2">
        <v>30</v>
      </c>
      <c r="BG2">
        <v>53.832303186650797</v>
      </c>
      <c r="BH2">
        <v>2.310251865595645</v>
      </c>
      <c r="BI2">
        <v>4</v>
      </c>
      <c r="BJ2">
        <v>1.73141295092892</v>
      </c>
      <c r="BK2">
        <v>0.64017368074940195</v>
      </c>
      <c r="BL2">
        <v>2</v>
      </c>
      <c r="BM2">
        <v>3.1241521795440801</v>
      </c>
    </row>
    <row r="3" spans="1:65" ht="15" hidden="1" thickTop="1" thickBot="1" x14ac:dyDescent="0.5">
      <c r="A3" s="1">
        <v>86</v>
      </c>
      <c r="B3" s="7" t="s">
        <v>154</v>
      </c>
      <c r="C3" s="8" t="s">
        <v>148</v>
      </c>
      <c r="D3">
        <f>(Table1[[#This Row],[xWins]]*3+Table1[[#This Row],[xDraws]])/Table1[[#This Row],[Matches]]</f>
        <v>2.344964405644836</v>
      </c>
      <c r="E3">
        <v>1.1460728331443359</v>
      </c>
      <c r="F3">
        <v>86</v>
      </c>
      <c r="G3">
        <v>75.038860980634752</v>
      </c>
      <c r="H3">
        <v>32</v>
      </c>
      <c r="I3">
        <v>1.163307747466017</v>
      </c>
      <c r="J3">
        <v>0.92424475461376732</v>
      </c>
      <c r="K3">
        <v>0</v>
      </c>
      <c r="L3">
        <v>27</v>
      </c>
      <c r="M3">
        <v>5</v>
      </c>
      <c r="N3">
        <v>0</v>
      </c>
      <c r="O3">
        <v>23.209679518436069</v>
      </c>
      <c r="P3">
        <v>5.4098224253265581</v>
      </c>
      <c r="Q3">
        <v>3.3804980562373732</v>
      </c>
      <c r="R3">
        <v>69</v>
      </c>
      <c r="S3">
        <v>50.266787653317678</v>
      </c>
      <c r="T3">
        <v>5.9139921769062482</v>
      </c>
      <c r="U3">
        <v>12.81922016977607</v>
      </c>
      <c r="V3">
        <v>1.0798260339661969</v>
      </c>
      <c r="W3">
        <v>0.46181192841727747</v>
      </c>
      <c r="X3">
        <v>80</v>
      </c>
      <c r="Y3">
        <v>74.086007823093752</v>
      </c>
      <c r="Z3">
        <v>11</v>
      </c>
      <c r="AA3">
        <v>23.81922016977607</v>
      </c>
      <c r="AB3">
        <v>41</v>
      </c>
      <c r="AC3">
        <v>41.062245587419078</v>
      </c>
      <c r="AD3">
        <v>-6</v>
      </c>
      <c r="AE3">
        <v>-13.213360296458919</v>
      </c>
      <c r="AF3">
        <v>39</v>
      </c>
      <c r="AG3">
        <v>33.023762235674667</v>
      </c>
      <c r="AH3">
        <v>5</v>
      </c>
      <c r="AI3">
        <v>10.605859873317151</v>
      </c>
      <c r="AJ3">
        <v>0.98148941130963729</v>
      </c>
      <c r="AK3">
        <v>501</v>
      </c>
      <c r="AL3">
        <v>510.44870604512931</v>
      </c>
      <c r="AM3">
        <v>0.77544399338481418</v>
      </c>
      <c r="AN3">
        <v>209</v>
      </c>
      <c r="AO3">
        <v>269.52301105295129</v>
      </c>
      <c r="AP3">
        <v>0.86128562847613999</v>
      </c>
      <c r="AQ3">
        <v>195</v>
      </c>
      <c r="AR3">
        <v>226.40572831223321</v>
      </c>
      <c r="AS3">
        <v>0.62832793046097446</v>
      </c>
      <c r="AT3">
        <v>66</v>
      </c>
      <c r="AU3">
        <v>105.04069101556399</v>
      </c>
      <c r="AV3">
        <v>0.94115962914282736</v>
      </c>
      <c r="AW3">
        <v>353</v>
      </c>
      <c r="AX3">
        <v>375.06921150187782</v>
      </c>
      <c r="AY3">
        <v>0.95731588336003604</v>
      </c>
      <c r="AZ3">
        <v>403</v>
      </c>
      <c r="BA3">
        <v>420.96867607119412</v>
      </c>
      <c r="BB3">
        <v>0.63655819970260863</v>
      </c>
      <c r="BC3">
        <v>29</v>
      </c>
      <c r="BD3">
        <v>45.557499712592509</v>
      </c>
      <c r="BE3">
        <v>0.98074753545342808</v>
      </c>
      <c r="BF3">
        <v>62</v>
      </c>
      <c r="BG3">
        <v>63.217084681569553</v>
      </c>
      <c r="BH3">
        <v>0</v>
      </c>
      <c r="BI3">
        <v>0</v>
      </c>
      <c r="BJ3">
        <v>2.0643440459463109</v>
      </c>
      <c r="BK3">
        <v>1.4134630167447439</v>
      </c>
      <c r="BL3">
        <v>5</v>
      </c>
      <c r="BM3">
        <v>3.5374112663486428</v>
      </c>
    </row>
    <row r="4" spans="1:65" ht="15" hidden="1" thickTop="1" thickBot="1" x14ac:dyDescent="0.5">
      <c r="A4" s="1">
        <v>353</v>
      </c>
      <c r="B4" s="7" t="s">
        <v>436</v>
      </c>
      <c r="C4" s="8" t="s">
        <v>426</v>
      </c>
      <c r="D4">
        <f>(Table1[[#This Row],[xWins]]*3+Table1[[#This Row],[xDraws]])/Table1[[#This Row],[Matches]]</f>
        <v>2.3437129424056273</v>
      </c>
      <c r="E4">
        <v>0.97104983626089147</v>
      </c>
      <c r="F4">
        <v>66</v>
      </c>
      <c r="G4">
        <v>67.96767532976321</v>
      </c>
      <c r="H4">
        <v>29</v>
      </c>
      <c r="I4">
        <v>0.94353055964113175</v>
      </c>
      <c r="J4">
        <v>1.370886405699093</v>
      </c>
      <c r="K4">
        <v>0.8755831237275975</v>
      </c>
      <c r="L4">
        <v>20</v>
      </c>
      <c r="M4">
        <v>6</v>
      </c>
      <c r="N4">
        <v>3</v>
      </c>
      <c r="O4">
        <v>21.196981693530859</v>
      </c>
      <c r="P4">
        <v>4.376730249170615</v>
      </c>
      <c r="Q4">
        <v>3.4262880572985202</v>
      </c>
      <c r="R4">
        <v>49</v>
      </c>
      <c r="S4">
        <v>44.783999001462618</v>
      </c>
      <c r="T4">
        <v>20.04865119794815</v>
      </c>
      <c r="U4">
        <v>-15.832650199410759</v>
      </c>
      <c r="V4">
        <v>1.299451042535736</v>
      </c>
      <c r="W4">
        <v>1.7142328849337649</v>
      </c>
      <c r="X4">
        <v>87</v>
      </c>
      <c r="Y4">
        <v>66.951348802051854</v>
      </c>
      <c r="Z4">
        <v>38</v>
      </c>
      <c r="AA4">
        <v>22.167349800589239</v>
      </c>
      <c r="AB4">
        <v>43</v>
      </c>
      <c r="AC4">
        <v>37.352568629478533</v>
      </c>
      <c r="AD4">
        <v>-15</v>
      </c>
      <c r="AE4">
        <v>-12.33316860663373</v>
      </c>
      <c r="AF4">
        <v>44</v>
      </c>
      <c r="AG4">
        <v>29.598780172573331</v>
      </c>
      <c r="AH4">
        <v>23</v>
      </c>
      <c r="AI4">
        <v>9.8341811939555015</v>
      </c>
      <c r="AJ4">
        <v>1.107952570695719</v>
      </c>
      <c r="AK4">
        <v>512</v>
      </c>
      <c r="AL4">
        <v>462.1136441594237</v>
      </c>
      <c r="AM4">
        <v>1.164958745566653</v>
      </c>
      <c r="AN4">
        <v>288</v>
      </c>
      <c r="AO4">
        <v>247.21905483435179</v>
      </c>
      <c r="AP4">
        <v>1.0151575169911671</v>
      </c>
      <c r="AQ4">
        <v>206</v>
      </c>
      <c r="AR4">
        <v>202.92417339386401</v>
      </c>
      <c r="AS4">
        <v>1.2120834859581029</v>
      </c>
      <c r="AT4">
        <v>116</v>
      </c>
      <c r="AU4">
        <v>95.702978667601172</v>
      </c>
      <c r="AV4">
        <v>0.78544160525265261</v>
      </c>
      <c r="AW4">
        <v>267</v>
      </c>
      <c r="AX4">
        <v>339.93615593372368</v>
      </c>
      <c r="AY4">
        <v>0.91232063213941605</v>
      </c>
      <c r="AZ4">
        <v>344</v>
      </c>
      <c r="BA4">
        <v>377.06041920077041</v>
      </c>
      <c r="BB4">
        <v>0.97366065284607395</v>
      </c>
      <c r="BC4">
        <v>40</v>
      </c>
      <c r="BD4">
        <v>41.082075036181628</v>
      </c>
      <c r="BE4">
        <v>0.7412413305470692</v>
      </c>
      <c r="BF4">
        <v>42</v>
      </c>
      <c r="BG4">
        <v>56.661708230708243</v>
      </c>
      <c r="BH4">
        <v>1.048880323591753</v>
      </c>
      <c r="BI4">
        <v>2</v>
      </c>
      <c r="BJ4">
        <v>1.906795232034922</v>
      </c>
      <c r="BK4">
        <v>0</v>
      </c>
      <c r="BL4">
        <v>0</v>
      </c>
      <c r="BM4">
        <v>3.2936735795119452</v>
      </c>
    </row>
    <row r="5" spans="1:65" ht="15" hidden="1" thickTop="1" thickBot="1" x14ac:dyDescent="0.5">
      <c r="A5" s="1">
        <v>334</v>
      </c>
      <c r="B5" s="7" t="s">
        <v>416</v>
      </c>
      <c r="C5" s="8" t="s">
        <v>405</v>
      </c>
      <c r="D5">
        <f>(Table1[[#This Row],[xWins]]*3+Table1[[#This Row],[xDraws]])/Table1[[#This Row],[Matches]]</f>
        <v>2.3357709634279522</v>
      </c>
      <c r="E5">
        <v>0.93652161716645743</v>
      </c>
      <c r="F5">
        <v>70</v>
      </c>
      <c r="G5">
        <v>74.744670829694471</v>
      </c>
      <c r="H5">
        <v>32</v>
      </c>
      <c r="I5">
        <v>0.94858407601746964</v>
      </c>
      <c r="J5">
        <v>0.77410086666872779</v>
      </c>
      <c r="K5">
        <v>1.6482371403407721</v>
      </c>
      <c r="L5">
        <v>22</v>
      </c>
      <c r="M5">
        <v>4</v>
      </c>
      <c r="N5">
        <v>6</v>
      </c>
      <c r="O5">
        <v>23.1924618557426</v>
      </c>
      <c r="P5">
        <v>5.1672852624666783</v>
      </c>
      <c r="Q5">
        <v>3.6402528817907251</v>
      </c>
      <c r="R5">
        <v>50</v>
      </c>
      <c r="S5">
        <v>50.255095667883538</v>
      </c>
      <c r="T5">
        <v>-1.882020651199227</v>
      </c>
      <c r="U5">
        <v>1.6269249833156889</v>
      </c>
      <c r="V5">
        <v>0.97486685542360441</v>
      </c>
      <c r="W5">
        <v>0.93393714463263677</v>
      </c>
      <c r="X5">
        <v>73</v>
      </c>
      <c r="Y5">
        <v>74.882020651199227</v>
      </c>
      <c r="Z5">
        <v>23</v>
      </c>
      <c r="AA5">
        <v>24.626924983315689</v>
      </c>
      <c r="AB5">
        <v>39</v>
      </c>
      <c r="AC5">
        <v>42.295075328752162</v>
      </c>
      <c r="AD5">
        <v>-17</v>
      </c>
      <c r="AE5">
        <v>-13.72747924438093</v>
      </c>
      <c r="AF5">
        <v>34</v>
      </c>
      <c r="AG5">
        <v>32.586945322447058</v>
      </c>
      <c r="AH5">
        <v>6</v>
      </c>
      <c r="AI5">
        <v>10.899445738934761</v>
      </c>
      <c r="AJ5">
        <v>0.94864878985114032</v>
      </c>
      <c r="AK5">
        <v>486</v>
      </c>
      <c r="AL5">
        <v>512.30761605278803</v>
      </c>
      <c r="AM5">
        <v>1.210762010086093</v>
      </c>
      <c r="AN5">
        <v>331</v>
      </c>
      <c r="AO5">
        <v>273.38155413090948</v>
      </c>
      <c r="AP5">
        <v>0.82380754291231961</v>
      </c>
      <c r="AQ5">
        <v>185</v>
      </c>
      <c r="AR5">
        <v>224.56701397269211</v>
      </c>
      <c r="AS5">
        <v>1.0577438593287161</v>
      </c>
      <c r="AT5">
        <v>112</v>
      </c>
      <c r="AU5">
        <v>105.8857482482379</v>
      </c>
      <c r="AV5">
        <v>1.06150136506787</v>
      </c>
      <c r="AW5">
        <v>400</v>
      </c>
      <c r="AX5">
        <v>376.82476270242478</v>
      </c>
      <c r="AY5">
        <v>0.88686933193644368</v>
      </c>
      <c r="AZ5">
        <v>374</v>
      </c>
      <c r="BA5">
        <v>421.70812151479629</v>
      </c>
      <c r="BB5">
        <v>1.3405783297249849</v>
      </c>
      <c r="BC5">
        <v>62</v>
      </c>
      <c r="BD5">
        <v>46.248696271794188</v>
      </c>
      <c r="BE5">
        <v>0.64990857644039224</v>
      </c>
      <c r="BF5">
        <v>41</v>
      </c>
      <c r="BG5">
        <v>63.085796196998487</v>
      </c>
      <c r="BH5">
        <v>1.830501722211042</v>
      </c>
      <c r="BI5">
        <v>4</v>
      </c>
      <c r="BJ5">
        <v>2.185193245908803</v>
      </c>
      <c r="BK5">
        <v>1.9282256690869519</v>
      </c>
      <c r="BL5">
        <v>7</v>
      </c>
      <c r="BM5">
        <v>3.6302804760993661</v>
      </c>
    </row>
    <row r="6" spans="1:65" ht="15" hidden="1" thickTop="1" thickBot="1" x14ac:dyDescent="0.5">
      <c r="A6" s="1">
        <v>229</v>
      </c>
      <c r="B6" s="7" t="s">
        <v>305</v>
      </c>
      <c r="C6" s="8" t="s">
        <v>296</v>
      </c>
      <c r="D6">
        <f>(Table1[[#This Row],[xWins]]*3+Table1[[#This Row],[xDraws]])/Table1[[#This Row],[Matches]]</f>
        <v>2.3191163452900767</v>
      </c>
      <c r="E6">
        <v>0.94863718436033129</v>
      </c>
      <c r="F6">
        <v>77</v>
      </c>
      <c r="G6">
        <v>81.169072085152678</v>
      </c>
      <c r="H6">
        <v>35</v>
      </c>
      <c r="I6">
        <v>0.95655935373445833</v>
      </c>
      <c r="J6">
        <v>0.84755750275472286</v>
      </c>
      <c r="K6">
        <v>1.495971048362962</v>
      </c>
      <c r="L6">
        <v>24</v>
      </c>
      <c r="M6">
        <v>5</v>
      </c>
      <c r="N6">
        <v>6</v>
      </c>
      <c r="O6">
        <v>25.089922445797779</v>
      </c>
      <c r="P6">
        <v>5.8993047477593556</v>
      </c>
      <c r="Q6">
        <v>4.01077280644287</v>
      </c>
      <c r="R6">
        <v>43</v>
      </c>
      <c r="S6">
        <v>53.090620755670862</v>
      </c>
      <c r="T6">
        <v>-8.1956489333397258</v>
      </c>
      <c r="U6">
        <v>-1.8949718223311289</v>
      </c>
      <c r="V6">
        <v>0.89780431928230775</v>
      </c>
      <c r="W6">
        <v>1.069912187875619</v>
      </c>
      <c r="X6">
        <v>72</v>
      </c>
      <c r="Y6">
        <v>80.195648933339726</v>
      </c>
      <c r="Z6">
        <v>29</v>
      </c>
      <c r="AA6">
        <v>27.105028177668871</v>
      </c>
      <c r="AB6">
        <v>37</v>
      </c>
      <c r="AC6">
        <v>44.658611644791741</v>
      </c>
      <c r="AD6">
        <v>-18</v>
      </c>
      <c r="AE6">
        <v>-14.966474153501689</v>
      </c>
      <c r="AF6">
        <v>35</v>
      </c>
      <c r="AG6">
        <v>35.537037288547992</v>
      </c>
      <c r="AH6">
        <v>11</v>
      </c>
      <c r="AI6">
        <v>12.138554024167179</v>
      </c>
      <c r="AJ6">
        <v>1.000296313600016</v>
      </c>
      <c r="AK6">
        <v>554</v>
      </c>
      <c r="AL6">
        <v>553.83589089335101</v>
      </c>
      <c r="AM6">
        <v>0.88732248852454132</v>
      </c>
      <c r="AN6">
        <v>268</v>
      </c>
      <c r="AO6">
        <v>302.03224133948868</v>
      </c>
      <c r="AP6">
        <v>0.82566428293024852</v>
      </c>
      <c r="AQ6">
        <v>200</v>
      </c>
      <c r="AR6">
        <v>242.22920154691471</v>
      </c>
      <c r="AS6">
        <v>0.80893307826626082</v>
      </c>
      <c r="AT6">
        <v>94</v>
      </c>
      <c r="AU6">
        <v>116.2024431013066</v>
      </c>
      <c r="AV6">
        <v>0.81794290124689939</v>
      </c>
      <c r="AW6">
        <v>338</v>
      </c>
      <c r="AX6">
        <v>413.23177875221057</v>
      </c>
      <c r="AY6">
        <v>0.78681013580247583</v>
      </c>
      <c r="AZ6">
        <v>362</v>
      </c>
      <c r="BA6">
        <v>460.08558294790203</v>
      </c>
      <c r="BB6">
        <v>0.84559299508811092</v>
      </c>
      <c r="BC6">
        <v>43</v>
      </c>
      <c r="BD6">
        <v>50.851887669101842</v>
      </c>
      <c r="BE6">
        <v>0.77123149237954347</v>
      </c>
      <c r="BF6">
        <v>53</v>
      </c>
      <c r="BG6">
        <v>68.721260119286327</v>
      </c>
      <c r="BH6">
        <v>0.81822898552447498</v>
      </c>
      <c r="BI6">
        <v>2</v>
      </c>
      <c r="BJ6">
        <v>2.4443035328527549</v>
      </c>
      <c r="BK6">
        <v>0.49555305607307498</v>
      </c>
      <c r="BL6">
        <v>2</v>
      </c>
      <c r="BM6">
        <v>4.0358947957029194</v>
      </c>
    </row>
    <row r="7" spans="1:65" ht="15" hidden="1" thickTop="1" thickBot="1" x14ac:dyDescent="0.5">
      <c r="A7" s="1">
        <v>141</v>
      </c>
      <c r="B7" s="7" t="s">
        <v>213</v>
      </c>
      <c r="C7" s="8" t="s">
        <v>210</v>
      </c>
      <c r="D7">
        <f>(Table1[[#This Row],[xWins]]*3+Table1[[#This Row],[xDraws]])/Table1[[#This Row],[Matches]]</f>
        <v>2.2465317434745598</v>
      </c>
      <c r="E7">
        <v>0.99499778898733915</v>
      </c>
      <c r="F7">
        <v>76</v>
      </c>
      <c r="G7">
        <v>76.382079278135024</v>
      </c>
      <c r="H7">
        <v>34</v>
      </c>
      <c r="I7">
        <v>0.98293070761877854</v>
      </c>
      <c r="J7">
        <v>1.13198178372238</v>
      </c>
      <c r="K7">
        <v>0.90564462027283155</v>
      </c>
      <c r="L7">
        <v>23</v>
      </c>
      <c r="M7">
        <v>7</v>
      </c>
      <c r="N7">
        <v>4</v>
      </c>
      <c r="O7">
        <v>23.399411394643661</v>
      </c>
      <c r="P7">
        <v>6.1838450942040613</v>
      </c>
      <c r="Q7">
        <v>4.4167435111522808</v>
      </c>
      <c r="R7">
        <v>42</v>
      </c>
      <c r="S7">
        <v>45.942889943720921</v>
      </c>
      <c r="T7">
        <v>-4.6002464464037303</v>
      </c>
      <c r="U7">
        <v>0.65735650268280921</v>
      </c>
      <c r="V7">
        <v>0.93749686083247474</v>
      </c>
      <c r="W7">
        <v>0.97623212823615135</v>
      </c>
      <c r="X7">
        <v>69</v>
      </c>
      <c r="Y7">
        <v>73.60024644640373</v>
      </c>
      <c r="Z7">
        <v>27</v>
      </c>
      <c r="AA7">
        <v>27.657356502682809</v>
      </c>
      <c r="AB7">
        <v>38</v>
      </c>
      <c r="AC7">
        <v>40.843098595108827</v>
      </c>
      <c r="AD7">
        <v>-16</v>
      </c>
      <c r="AE7">
        <v>-15.33783223897977</v>
      </c>
      <c r="AF7">
        <v>31</v>
      </c>
      <c r="AG7">
        <v>32.757147851294903</v>
      </c>
      <c r="AH7">
        <v>11</v>
      </c>
      <c r="AI7">
        <v>12.319524263703039</v>
      </c>
      <c r="AJ7">
        <v>0.89407048858419402</v>
      </c>
      <c r="AK7">
        <v>464</v>
      </c>
      <c r="AL7">
        <v>518.97474072180546</v>
      </c>
      <c r="AM7">
        <v>1.02825619225853</v>
      </c>
      <c r="AN7">
        <v>308</v>
      </c>
      <c r="AO7">
        <v>299.53624623790341</v>
      </c>
      <c r="AP7">
        <v>0.76134100808312355</v>
      </c>
      <c r="AQ7">
        <v>174</v>
      </c>
      <c r="AR7">
        <v>228.5441059297342</v>
      </c>
      <c r="AS7">
        <v>0.98548300770261277</v>
      </c>
      <c r="AT7">
        <v>116</v>
      </c>
      <c r="AU7">
        <v>117.70877741506941</v>
      </c>
      <c r="AV7">
        <v>1.2821521504184139</v>
      </c>
      <c r="AW7">
        <v>519</v>
      </c>
      <c r="AX7">
        <v>404.78815235042981</v>
      </c>
      <c r="AY7">
        <v>1.0552717652982539</v>
      </c>
      <c r="AZ7">
        <v>474</v>
      </c>
      <c r="BA7">
        <v>449.173393610159</v>
      </c>
      <c r="BB7">
        <v>1.6375137372309521</v>
      </c>
      <c r="BC7">
        <v>83</v>
      </c>
      <c r="BD7">
        <v>50.686597683359658</v>
      </c>
      <c r="BE7">
        <v>0.88532094162736541</v>
      </c>
      <c r="BF7">
        <v>59</v>
      </c>
      <c r="BG7">
        <v>66.642499037183399</v>
      </c>
      <c r="BH7">
        <v>0</v>
      </c>
      <c r="BI7">
        <v>0</v>
      </c>
      <c r="BJ7">
        <v>2.4521537275126071</v>
      </c>
      <c r="BK7">
        <v>1.285368889624023</v>
      </c>
      <c r="BL7">
        <v>5</v>
      </c>
      <c r="BM7">
        <v>3.8899338861877428</v>
      </c>
    </row>
    <row r="8" spans="1:65" ht="15" hidden="1" thickTop="1" thickBot="1" x14ac:dyDescent="0.5">
      <c r="A8" s="1">
        <v>154</v>
      </c>
      <c r="B8" s="7" t="s">
        <v>226</v>
      </c>
      <c r="C8" s="8" t="s">
        <v>210</v>
      </c>
      <c r="D8">
        <f>(Table1[[#This Row],[xWins]]*3+Table1[[#This Row],[xDraws]])/Table1[[#This Row],[Matches]]</f>
        <v>2.2246775631533269</v>
      </c>
      <c r="E8">
        <v>1.0488411318474371</v>
      </c>
      <c r="F8">
        <v>77</v>
      </c>
      <c r="G8">
        <v>73.414359584059781</v>
      </c>
      <c r="H8">
        <v>33</v>
      </c>
      <c r="I8">
        <v>1.029954562383312</v>
      </c>
      <c r="J8">
        <v>1.245889931941802</v>
      </c>
      <c r="K8">
        <v>0.47083142515950299</v>
      </c>
      <c r="L8">
        <v>23</v>
      </c>
      <c r="M8">
        <v>8</v>
      </c>
      <c r="N8">
        <v>2</v>
      </c>
      <c r="O8">
        <v>22.331082205003352</v>
      </c>
      <c r="P8">
        <v>6.4211129690497346</v>
      </c>
      <c r="Q8">
        <v>4.2478048259469139</v>
      </c>
      <c r="R8">
        <v>44</v>
      </c>
      <c r="S8">
        <v>43.190163567720262</v>
      </c>
      <c r="T8">
        <v>2.798719515917981</v>
      </c>
      <c r="U8">
        <v>-1.988883083638239</v>
      </c>
      <c r="V8">
        <v>1.0398670721761629</v>
      </c>
      <c r="W8">
        <v>1.073632019356944</v>
      </c>
      <c r="X8">
        <v>73</v>
      </c>
      <c r="Y8">
        <v>70.201280484082019</v>
      </c>
      <c r="Z8">
        <v>29</v>
      </c>
      <c r="AA8">
        <v>27.011116916361761</v>
      </c>
      <c r="AB8">
        <v>42</v>
      </c>
      <c r="AC8">
        <v>38.91600481764381</v>
      </c>
      <c r="AD8">
        <v>-12</v>
      </c>
      <c r="AE8">
        <v>-14.97609037244013</v>
      </c>
      <c r="AF8">
        <v>31</v>
      </c>
      <c r="AG8">
        <v>31.28527566643821</v>
      </c>
      <c r="AH8">
        <v>17</v>
      </c>
      <c r="AI8">
        <v>12.03502654392163</v>
      </c>
      <c r="AJ8">
        <v>0.9511541518909401</v>
      </c>
      <c r="AK8">
        <v>475</v>
      </c>
      <c r="AL8">
        <v>499.39328872788622</v>
      </c>
      <c r="AM8">
        <v>0.92392354348253525</v>
      </c>
      <c r="AN8">
        <v>269</v>
      </c>
      <c r="AO8">
        <v>291.14963234518427</v>
      </c>
      <c r="AP8">
        <v>0.81731107915164791</v>
      </c>
      <c r="AQ8">
        <v>181</v>
      </c>
      <c r="AR8">
        <v>221.45790582928871</v>
      </c>
      <c r="AS8">
        <v>0.77928066463894696</v>
      </c>
      <c r="AT8">
        <v>90</v>
      </c>
      <c r="AU8">
        <v>115.4911241660261</v>
      </c>
      <c r="AV8">
        <v>1.3119026746828419</v>
      </c>
      <c r="AW8">
        <v>521</v>
      </c>
      <c r="AX8">
        <v>397.13311822155868</v>
      </c>
      <c r="AY8">
        <v>1.2571108249117</v>
      </c>
      <c r="AZ8">
        <v>555</v>
      </c>
      <c r="BA8">
        <v>441.48852193599038</v>
      </c>
      <c r="BB8">
        <v>1.2705257571425319</v>
      </c>
      <c r="BC8">
        <v>63</v>
      </c>
      <c r="BD8">
        <v>49.585771595602871</v>
      </c>
      <c r="BE8">
        <v>1.424512309721321</v>
      </c>
      <c r="BF8">
        <v>92</v>
      </c>
      <c r="BG8">
        <v>64.583506490019772</v>
      </c>
      <c r="BH8">
        <v>1.6668289204982141</v>
      </c>
      <c r="BI8">
        <v>4</v>
      </c>
      <c r="BJ8">
        <v>2.3997663772262858</v>
      </c>
      <c r="BK8">
        <v>0.76535566991612625</v>
      </c>
      <c r="BL8">
        <v>3</v>
      </c>
      <c r="BM8">
        <v>3.9197462276966779</v>
      </c>
    </row>
    <row r="9" spans="1:65" ht="15" hidden="1" thickTop="1" thickBot="1" x14ac:dyDescent="0.5">
      <c r="A9" s="1">
        <v>94</v>
      </c>
      <c r="B9" s="7" t="s">
        <v>163</v>
      </c>
      <c r="C9" s="8" t="s">
        <v>161</v>
      </c>
      <c r="D9">
        <f>(Table1[[#This Row],[xWins]]*3+Table1[[#This Row],[xDraws]])/Table1[[#This Row],[Matches]]</f>
        <v>2.2211952714525371</v>
      </c>
      <c r="E9">
        <v>0.91842442950364933</v>
      </c>
      <c r="F9">
        <v>51</v>
      </c>
      <c r="G9">
        <v>55.529881786313432</v>
      </c>
      <c r="H9">
        <v>25</v>
      </c>
      <c r="I9">
        <v>0.88780139205046671</v>
      </c>
      <c r="J9">
        <v>1.238934872592367</v>
      </c>
      <c r="K9">
        <v>1.2264447158191101</v>
      </c>
      <c r="L9">
        <v>15</v>
      </c>
      <c r="M9">
        <v>6</v>
      </c>
      <c r="N9">
        <v>4</v>
      </c>
      <c r="O9">
        <v>16.895670737073289</v>
      </c>
      <c r="P9">
        <v>4.842869575093566</v>
      </c>
      <c r="Q9">
        <v>3.2614596878331419</v>
      </c>
      <c r="R9">
        <v>36</v>
      </c>
      <c r="S9">
        <v>31.639852786376391</v>
      </c>
      <c r="T9">
        <v>6.645984871420481</v>
      </c>
      <c r="U9">
        <v>-2.285837657796868</v>
      </c>
      <c r="V9">
        <v>1.1269431743696869</v>
      </c>
      <c r="W9">
        <v>1.1103514407212931</v>
      </c>
      <c r="X9">
        <v>59</v>
      </c>
      <c r="Y9">
        <v>52.354015128579519</v>
      </c>
      <c r="Z9">
        <v>23</v>
      </c>
      <c r="AA9">
        <v>20.714162342203132</v>
      </c>
      <c r="AB9">
        <v>34</v>
      </c>
      <c r="AC9">
        <v>29.160288837873861</v>
      </c>
      <c r="AD9">
        <v>-15</v>
      </c>
      <c r="AE9">
        <v>-11.548204898456371</v>
      </c>
      <c r="AF9">
        <v>25</v>
      </c>
      <c r="AG9">
        <v>23.193726290705658</v>
      </c>
      <c r="AH9">
        <v>8</v>
      </c>
      <c r="AI9">
        <v>9.1659574437467626</v>
      </c>
      <c r="AJ9">
        <v>0.89793719291837837</v>
      </c>
      <c r="AK9">
        <v>340</v>
      </c>
      <c r="AL9">
        <v>378.64563655612568</v>
      </c>
      <c r="AM9">
        <v>0.76126572457716624</v>
      </c>
      <c r="AN9">
        <v>169</v>
      </c>
      <c r="AO9">
        <v>221.99869840963689</v>
      </c>
      <c r="AP9">
        <v>0.89715437377094642</v>
      </c>
      <c r="AQ9">
        <v>149</v>
      </c>
      <c r="AR9">
        <v>166.080670569234</v>
      </c>
      <c r="AS9">
        <v>0.77137043325271526</v>
      </c>
      <c r="AT9">
        <v>67</v>
      </c>
      <c r="AU9">
        <v>86.858397874383598</v>
      </c>
      <c r="AV9">
        <v>0.97420058554326894</v>
      </c>
      <c r="AW9">
        <v>296</v>
      </c>
      <c r="AX9">
        <v>303.83886480106543</v>
      </c>
      <c r="AY9">
        <v>1.00567292053627</v>
      </c>
      <c r="AZ9">
        <v>336</v>
      </c>
      <c r="BA9">
        <v>334.10465086484538</v>
      </c>
      <c r="BB9">
        <v>0.78096867487619626</v>
      </c>
      <c r="BC9">
        <v>29</v>
      </c>
      <c r="BD9">
        <v>37.133371584458558</v>
      </c>
      <c r="BE9">
        <v>0.89588125520162898</v>
      </c>
      <c r="BF9">
        <v>44</v>
      </c>
      <c r="BG9">
        <v>49.113651775309513</v>
      </c>
      <c r="BH9">
        <v>0.55586110214621864</v>
      </c>
      <c r="BI9">
        <v>1</v>
      </c>
      <c r="BJ9">
        <v>1.799010573215017</v>
      </c>
      <c r="BK9">
        <v>0.66527432716963186</v>
      </c>
      <c r="BL9">
        <v>2</v>
      </c>
      <c r="BM9">
        <v>3.006278640735883</v>
      </c>
    </row>
    <row r="10" spans="1:65" ht="15" hidden="1" thickTop="1" thickBot="1" x14ac:dyDescent="0.5">
      <c r="A10" s="1">
        <v>88</v>
      </c>
      <c r="B10" s="7" t="s">
        <v>156</v>
      </c>
      <c r="C10" s="8" t="s">
        <v>148</v>
      </c>
      <c r="D10">
        <f>(Table1[[#This Row],[xWins]]*3+Table1[[#This Row],[xDraws]])/Table1[[#This Row],[Matches]]</f>
        <v>2.2052342086811323</v>
      </c>
      <c r="E10">
        <v>0.87945032403329981</v>
      </c>
      <c r="F10">
        <v>64</v>
      </c>
      <c r="G10">
        <v>72.772728886477367</v>
      </c>
      <c r="H10">
        <v>33</v>
      </c>
      <c r="I10">
        <v>0.81232637030000066</v>
      </c>
      <c r="J10">
        <v>1.5880616675905319</v>
      </c>
      <c r="K10">
        <v>1.1002470481963269</v>
      </c>
      <c r="L10">
        <v>18</v>
      </c>
      <c r="M10">
        <v>10</v>
      </c>
      <c r="N10">
        <v>5</v>
      </c>
      <c r="O10">
        <v>22.158581400419649</v>
      </c>
      <c r="P10">
        <v>6.2969846852184173</v>
      </c>
      <c r="Q10">
        <v>4.5444339143619352</v>
      </c>
      <c r="R10">
        <v>39</v>
      </c>
      <c r="S10">
        <v>42.647287409192167</v>
      </c>
      <c r="T10">
        <v>-4.3204042281291066</v>
      </c>
      <c r="U10">
        <v>0.67311681893693986</v>
      </c>
      <c r="V10">
        <v>0.93856115766750825</v>
      </c>
      <c r="W10">
        <v>0.97567614723917473</v>
      </c>
      <c r="X10">
        <v>66</v>
      </c>
      <c r="Y10">
        <v>70.320404228129107</v>
      </c>
      <c r="Z10">
        <v>27</v>
      </c>
      <c r="AA10">
        <v>27.67311681893694</v>
      </c>
      <c r="AB10">
        <v>39</v>
      </c>
      <c r="AC10">
        <v>39.17253016832467</v>
      </c>
      <c r="AD10">
        <v>-16</v>
      </c>
      <c r="AE10">
        <v>-15.443529072391319</v>
      </c>
      <c r="AF10">
        <v>27</v>
      </c>
      <c r="AG10">
        <v>31.14787405980444</v>
      </c>
      <c r="AH10">
        <v>11</v>
      </c>
      <c r="AI10">
        <v>12.22958774654562</v>
      </c>
      <c r="AJ10">
        <v>1.1559412326725129</v>
      </c>
      <c r="AK10">
        <v>579</v>
      </c>
      <c r="AL10">
        <v>500.89051556830759</v>
      </c>
      <c r="AM10">
        <v>0.9892532816799875</v>
      </c>
      <c r="AN10">
        <v>291</v>
      </c>
      <c r="AO10">
        <v>294.16126829098079</v>
      </c>
      <c r="AP10">
        <v>0.99117146682227164</v>
      </c>
      <c r="AQ10">
        <v>218</v>
      </c>
      <c r="AR10">
        <v>219.94176315316579</v>
      </c>
      <c r="AS10">
        <v>0.76083582445712783</v>
      </c>
      <c r="AT10">
        <v>88</v>
      </c>
      <c r="AU10">
        <v>115.6622719004982</v>
      </c>
      <c r="AV10">
        <v>0.94333784185030034</v>
      </c>
      <c r="AW10">
        <v>374</v>
      </c>
      <c r="AX10">
        <v>396.46453625396981</v>
      </c>
      <c r="AY10">
        <v>0.8310821133148627</v>
      </c>
      <c r="AZ10">
        <v>363</v>
      </c>
      <c r="BA10">
        <v>436.77994530785219</v>
      </c>
      <c r="BB10">
        <v>0.5327209622790251</v>
      </c>
      <c r="BC10">
        <v>26</v>
      </c>
      <c r="BD10">
        <v>48.806038885291493</v>
      </c>
      <c r="BE10">
        <v>0.85146173793691271</v>
      </c>
      <c r="BF10">
        <v>55</v>
      </c>
      <c r="BG10">
        <v>64.59479921348516</v>
      </c>
      <c r="BH10">
        <v>1.264871173695203</v>
      </c>
      <c r="BI10">
        <v>3</v>
      </c>
      <c r="BJ10">
        <v>2.3717830419328632</v>
      </c>
      <c r="BK10">
        <v>0</v>
      </c>
      <c r="BL10">
        <v>0</v>
      </c>
      <c r="BM10">
        <v>3.809303820336881</v>
      </c>
    </row>
    <row r="11" spans="1:65" ht="15" hidden="1" thickTop="1" thickBot="1" x14ac:dyDescent="0.5">
      <c r="A11" s="1">
        <v>170</v>
      </c>
      <c r="B11" s="7" t="s">
        <v>243</v>
      </c>
      <c r="C11" s="8" t="s">
        <v>229</v>
      </c>
      <c r="D11">
        <f>(Table1[[#This Row],[xWins]]*3+Table1[[#This Row],[xDraws]])/Table1[[#This Row],[Matches]]</f>
        <v>2.2011126613126066</v>
      </c>
      <c r="E11">
        <v>0.95774657297685239</v>
      </c>
      <c r="F11">
        <v>78</v>
      </c>
      <c r="G11">
        <v>81.441168468566445</v>
      </c>
      <c r="H11">
        <v>37</v>
      </c>
      <c r="I11">
        <v>0.96436424895773321</v>
      </c>
      <c r="J11">
        <v>0.88487973984791413</v>
      </c>
      <c r="K11">
        <v>1.312691430683643</v>
      </c>
      <c r="L11">
        <v>24</v>
      </c>
      <c r="M11">
        <v>6</v>
      </c>
      <c r="N11">
        <v>7</v>
      </c>
      <c r="O11">
        <v>24.886862019137219</v>
      </c>
      <c r="P11">
        <v>6.7805824111547981</v>
      </c>
      <c r="Q11">
        <v>5.3325555697079841</v>
      </c>
      <c r="R11">
        <v>47</v>
      </c>
      <c r="S11">
        <v>46.390813407020623</v>
      </c>
      <c r="T11">
        <v>4.5912005656051917</v>
      </c>
      <c r="U11">
        <v>-3.9820139726258081</v>
      </c>
      <c r="V11">
        <v>1.0593110938181689</v>
      </c>
      <c r="W11">
        <v>1.128377579676243</v>
      </c>
      <c r="X11">
        <v>82</v>
      </c>
      <c r="Y11">
        <v>77.408799434394808</v>
      </c>
      <c r="Z11">
        <v>35</v>
      </c>
      <c r="AA11">
        <v>31.017986027374189</v>
      </c>
      <c r="AB11">
        <v>43</v>
      </c>
      <c r="AC11">
        <v>43.31017063619025</v>
      </c>
      <c r="AD11">
        <v>-19</v>
      </c>
      <c r="AE11">
        <v>-17.12881601025293</v>
      </c>
      <c r="AF11">
        <v>39</v>
      </c>
      <c r="AG11">
        <v>34.098628798204558</v>
      </c>
      <c r="AH11">
        <v>16</v>
      </c>
      <c r="AI11">
        <v>13.889170017121261</v>
      </c>
      <c r="AJ11">
        <v>1.0139768566060909</v>
      </c>
      <c r="AK11">
        <v>564</v>
      </c>
      <c r="AL11">
        <v>556.22571296920864</v>
      </c>
      <c r="AM11">
        <v>0.94983001344645901</v>
      </c>
      <c r="AN11">
        <v>315</v>
      </c>
      <c r="AO11">
        <v>331.63828847334719</v>
      </c>
      <c r="AP11">
        <v>0.96259439815892689</v>
      </c>
      <c r="AQ11">
        <v>236</v>
      </c>
      <c r="AR11">
        <v>245.1707598250907</v>
      </c>
      <c r="AS11">
        <v>0.94665258063535618</v>
      </c>
      <c r="AT11">
        <v>124</v>
      </c>
      <c r="AU11">
        <v>130.98786454136749</v>
      </c>
      <c r="AV11">
        <v>0.78478540794912455</v>
      </c>
      <c r="AW11">
        <v>353</v>
      </c>
      <c r="AX11">
        <v>449.80448976809208</v>
      </c>
      <c r="AY11">
        <v>1.0891810207609789</v>
      </c>
      <c r="AZ11">
        <v>534</v>
      </c>
      <c r="BA11">
        <v>490.27662970743819</v>
      </c>
      <c r="BB11">
        <v>1.25444228249427</v>
      </c>
      <c r="BC11">
        <v>70</v>
      </c>
      <c r="BD11">
        <v>55.801690501706886</v>
      </c>
      <c r="BE11">
        <v>1.0347762253621049</v>
      </c>
      <c r="BF11">
        <v>74</v>
      </c>
      <c r="BG11">
        <v>71.513046189387268</v>
      </c>
      <c r="BH11">
        <v>0.72998512651373271</v>
      </c>
      <c r="BI11">
        <v>2</v>
      </c>
      <c r="BJ11">
        <v>2.7397818494626209</v>
      </c>
      <c r="BK11">
        <v>1.412957035607411</v>
      </c>
      <c r="BL11">
        <v>6</v>
      </c>
      <c r="BM11">
        <v>4.246413619661606</v>
      </c>
    </row>
    <row r="12" spans="1:65" ht="15" hidden="1" thickTop="1" thickBot="1" x14ac:dyDescent="0.5">
      <c r="A12" s="1">
        <v>115</v>
      </c>
      <c r="B12" s="7" t="s">
        <v>185</v>
      </c>
      <c r="C12" s="8" t="s">
        <v>172</v>
      </c>
      <c r="D12">
        <f>(Table1[[#This Row],[xWins]]*3+Table1[[#This Row],[xDraws]])/Table1[[#This Row],[Matches]]</f>
        <v>2.1886195826879646</v>
      </c>
      <c r="E12">
        <v>1.0107381061647931</v>
      </c>
      <c r="F12">
        <v>73</v>
      </c>
      <c r="G12">
        <v>72.224446228702831</v>
      </c>
      <c r="H12">
        <v>33</v>
      </c>
      <c r="I12">
        <v>1.049989826174061</v>
      </c>
      <c r="J12">
        <v>0.61448427500964564</v>
      </c>
      <c r="K12">
        <v>1.3084717675345769</v>
      </c>
      <c r="L12">
        <v>23</v>
      </c>
      <c r="M12">
        <v>4</v>
      </c>
      <c r="N12">
        <v>6</v>
      </c>
      <c r="O12">
        <v>21.904974149899239</v>
      </c>
      <c r="P12">
        <v>6.5095237790051037</v>
      </c>
      <c r="Q12">
        <v>4.5855020710956573</v>
      </c>
      <c r="R12">
        <v>45</v>
      </c>
      <c r="S12">
        <v>40.795639676905353</v>
      </c>
      <c r="T12">
        <v>2.6408885915404312</v>
      </c>
      <c r="U12">
        <v>1.5634717315542199</v>
      </c>
      <c r="V12">
        <v>1.038632576362214</v>
      </c>
      <c r="W12">
        <v>0.94327740181711639</v>
      </c>
      <c r="X12">
        <v>71</v>
      </c>
      <c r="Y12">
        <v>68.359111408459569</v>
      </c>
      <c r="Z12">
        <v>26</v>
      </c>
      <c r="AA12">
        <v>27.56347173155422</v>
      </c>
      <c r="AB12">
        <v>40</v>
      </c>
      <c r="AC12">
        <v>37.923591260623112</v>
      </c>
      <c r="AD12">
        <v>-13</v>
      </c>
      <c r="AE12">
        <v>-15.284777289142889</v>
      </c>
      <c r="AF12">
        <v>31</v>
      </c>
      <c r="AG12">
        <v>30.43552014783646</v>
      </c>
      <c r="AH12">
        <v>13</v>
      </c>
      <c r="AI12">
        <v>12.27869444241133</v>
      </c>
      <c r="AJ12">
        <v>1.0259195548605211</v>
      </c>
      <c r="AK12">
        <v>506</v>
      </c>
      <c r="AL12">
        <v>493.21605929306332</v>
      </c>
      <c r="AM12">
        <v>0.95985028535351036</v>
      </c>
      <c r="AN12">
        <v>283</v>
      </c>
      <c r="AO12">
        <v>294.83764741057701</v>
      </c>
      <c r="AP12">
        <v>0.85599385638669034</v>
      </c>
      <c r="AQ12">
        <v>187</v>
      </c>
      <c r="AR12">
        <v>218.45951183500529</v>
      </c>
      <c r="AS12">
        <v>0.89241400528459036</v>
      </c>
      <c r="AT12">
        <v>104</v>
      </c>
      <c r="AU12">
        <v>116.53783937067909</v>
      </c>
      <c r="AV12">
        <v>0.98231461185144586</v>
      </c>
      <c r="AW12">
        <v>392</v>
      </c>
      <c r="AX12">
        <v>399.05748654310122</v>
      </c>
      <c r="AY12">
        <v>0.90501295985507213</v>
      </c>
      <c r="AZ12">
        <v>396</v>
      </c>
      <c r="BA12">
        <v>437.56279475093379</v>
      </c>
      <c r="BB12">
        <v>0.88452370943677827</v>
      </c>
      <c r="BC12">
        <v>44</v>
      </c>
      <c r="BD12">
        <v>49.744285574907948</v>
      </c>
      <c r="BE12">
        <v>1.010368404647551</v>
      </c>
      <c r="BF12">
        <v>65</v>
      </c>
      <c r="BG12">
        <v>64.332969737582118</v>
      </c>
      <c r="BH12">
        <v>0.83718270421298302</v>
      </c>
      <c r="BI12">
        <v>2</v>
      </c>
      <c r="BJ12">
        <v>2.3889647862232839</v>
      </c>
      <c r="BK12">
        <v>1.020694885160756</v>
      </c>
      <c r="BL12">
        <v>4</v>
      </c>
      <c r="BM12">
        <v>3.9188988385789889</v>
      </c>
    </row>
    <row r="13" spans="1:65" ht="15" hidden="1" thickTop="1" thickBot="1" x14ac:dyDescent="0.5">
      <c r="A13" s="1">
        <v>13</v>
      </c>
      <c r="B13" s="7" t="s">
        <v>77</v>
      </c>
      <c r="C13" s="8" t="s">
        <v>64</v>
      </c>
      <c r="D13">
        <f>(Table1[[#This Row],[xWins]]*3+Table1[[#This Row],[xDraws]])/Table1[[#This Row],[Matches]]</f>
        <v>2.145830927630743</v>
      </c>
      <c r="E13">
        <v>1.15134338100996</v>
      </c>
      <c r="F13">
        <v>84</v>
      </c>
      <c r="G13">
        <v>72.958251539445257</v>
      </c>
      <c r="H13">
        <v>34</v>
      </c>
      <c r="I13">
        <v>1.1816089588938099</v>
      </c>
      <c r="J13">
        <v>0.86373622774809089</v>
      </c>
      <c r="K13">
        <v>0.39607573153909009</v>
      </c>
      <c r="L13">
        <v>26</v>
      </c>
      <c r="M13">
        <v>6</v>
      </c>
      <c r="N13">
        <v>2</v>
      </c>
      <c r="O13">
        <v>22.003895454838531</v>
      </c>
      <c r="P13">
        <v>6.946565174929658</v>
      </c>
      <c r="Q13">
        <v>5.049539370231809</v>
      </c>
      <c r="R13">
        <v>55</v>
      </c>
      <c r="S13">
        <v>40.045319667480868</v>
      </c>
      <c r="T13">
        <v>3.7011813045434541</v>
      </c>
      <c r="U13">
        <v>11.253499027975669</v>
      </c>
      <c r="V13">
        <v>1.0534090100555511</v>
      </c>
      <c r="W13">
        <v>0.61531100887405843</v>
      </c>
      <c r="X13">
        <v>73</v>
      </c>
      <c r="Y13">
        <v>69.298818695456546</v>
      </c>
      <c r="Z13">
        <v>18</v>
      </c>
      <c r="AA13">
        <v>29.253499027975671</v>
      </c>
      <c r="AB13">
        <v>45</v>
      </c>
      <c r="AC13">
        <v>38.758360514942098</v>
      </c>
      <c r="AD13">
        <v>-11</v>
      </c>
      <c r="AE13">
        <v>-16.294879935552689</v>
      </c>
      <c r="AF13">
        <v>28</v>
      </c>
      <c r="AG13">
        <v>30.540458180514442</v>
      </c>
      <c r="AH13">
        <v>7</v>
      </c>
      <c r="AI13">
        <v>12.95861909242298</v>
      </c>
      <c r="AJ13">
        <v>0.65205219183963781</v>
      </c>
      <c r="AK13">
        <v>327</v>
      </c>
      <c r="AL13">
        <v>501.49359835358177</v>
      </c>
      <c r="AM13">
        <v>0.71969840238344107</v>
      </c>
      <c r="AN13">
        <v>221</v>
      </c>
      <c r="AO13">
        <v>307.07307292625552</v>
      </c>
      <c r="AP13">
        <v>0.79181121557686263</v>
      </c>
      <c r="AQ13">
        <v>175</v>
      </c>
      <c r="AR13">
        <v>221.0122773677893</v>
      </c>
      <c r="AS13">
        <v>0.81712470848797525</v>
      </c>
      <c r="AT13">
        <v>100</v>
      </c>
      <c r="AU13">
        <v>122.3803404318077</v>
      </c>
      <c r="AV13">
        <v>1.307695197937111</v>
      </c>
      <c r="AW13">
        <v>541</v>
      </c>
      <c r="AX13">
        <v>413.70496798751537</v>
      </c>
      <c r="AY13">
        <v>1.1296946207947169</v>
      </c>
      <c r="AZ13">
        <v>509</v>
      </c>
      <c r="BA13">
        <v>450.56424154868432</v>
      </c>
      <c r="BB13">
        <v>1.31543019060899</v>
      </c>
      <c r="BC13">
        <v>68</v>
      </c>
      <c r="BD13">
        <v>51.694115343755932</v>
      </c>
      <c r="BE13">
        <v>0.95639877324540135</v>
      </c>
      <c r="BF13">
        <v>63</v>
      </c>
      <c r="BG13">
        <v>65.872104568075287</v>
      </c>
      <c r="BH13">
        <v>0.76627900681587258</v>
      </c>
      <c r="BI13">
        <v>2</v>
      </c>
      <c r="BJ13">
        <v>2.610015388925532</v>
      </c>
      <c r="BK13">
        <v>0.75017778153814041</v>
      </c>
      <c r="BL13">
        <v>3</v>
      </c>
      <c r="BM13">
        <v>3.9990520564990559</v>
      </c>
    </row>
    <row r="14" spans="1:65" ht="15" hidden="1" thickTop="1" thickBot="1" x14ac:dyDescent="0.5">
      <c r="A14" s="1">
        <v>372</v>
      </c>
      <c r="B14" s="7" t="s">
        <v>456</v>
      </c>
      <c r="C14" s="8" t="s">
        <v>445</v>
      </c>
      <c r="D14">
        <f>(Table1[[#This Row],[xWins]]*3+Table1[[#This Row],[xDraws]])/Table1[[#This Row],[Matches]]</f>
        <v>2.121994471094133</v>
      </c>
      <c r="E14">
        <v>0.96731240675146546</v>
      </c>
      <c r="F14">
        <v>78</v>
      </c>
      <c r="G14">
        <v>80.635789901577041</v>
      </c>
      <c r="H14">
        <v>38</v>
      </c>
      <c r="I14">
        <v>0.94502998245123215</v>
      </c>
      <c r="J14">
        <v>1.1807562827683351</v>
      </c>
      <c r="K14">
        <v>0.99339155882664743</v>
      </c>
      <c r="L14">
        <v>23</v>
      </c>
      <c r="M14">
        <v>9</v>
      </c>
      <c r="N14">
        <v>6</v>
      </c>
      <c r="O14">
        <v>24.337852160353979</v>
      </c>
      <c r="P14">
        <v>7.6222334205151157</v>
      </c>
      <c r="Q14">
        <v>6.0399144191309109</v>
      </c>
      <c r="R14">
        <v>39</v>
      </c>
      <c r="S14">
        <v>42.268276673661049</v>
      </c>
      <c r="T14">
        <v>1.5880911123038</v>
      </c>
      <c r="U14">
        <v>-4.8563677859648493</v>
      </c>
      <c r="V14">
        <v>1.0210588902433011</v>
      </c>
      <c r="W14">
        <v>1.146524911771992</v>
      </c>
      <c r="X14">
        <v>77</v>
      </c>
      <c r="Y14">
        <v>75.4119088876962</v>
      </c>
      <c r="Z14">
        <v>38</v>
      </c>
      <c r="AA14">
        <v>33.143632214035151</v>
      </c>
      <c r="AB14">
        <v>43</v>
      </c>
      <c r="AC14">
        <v>41.937305259915057</v>
      </c>
      <c r="AD14">
        <v>-21</v>
      </c>
      <c r="AE14">
        <v>-18.353466245492001</v>
      </c>
      <c r="AF14">
        <v>34</v>
      </c>
      <c r="AG14">
        <v>33.474603627781143</v>
      </c>
      <c r="AH14">
        <v>17</v>
      </c>
      <c r="AI14">
        <v>14.79016596854315</v>
      </c>
      <c r="AJ14">
        <v>0.93055858021430937</v>
      </c>
      <c r="AK14">
        <v>515</v>
      </c>
      <c r="AL14">
        <v>553.43103695996717</v>
      </c>
      <c r="AM14">
        <v>1.119236904945726</v>
      </c>
      <c r="AN14">
        <v>392</v>
      </c>
      <c r="AO14">
        <v>350.23862979125829</v>
      </c>
      <c r="AP14">
        <v>1.0458134349556669</v>
      </c>
      <c r="AQ14">
        <v>254</v>
      </c>
      <c r="AR14">
        <v>242.8731468828064</v>
      </c>
      <c r="AS14">
        <v>1.0675149182824111</v>
      </c>
      <c r="AT14">
        <v>148</v>
      </c>
      <c r="AU14">
        <v>138.6397486960895</v>
      </c>
      <c r="AV14">
        <v>1.0816825995923609</v>
      </c>
      <c r="AW14">
        <v>504</v>
      </c>
      <c r="AX14">
        <v>465.94074841356962</v>
      </c>
      <c r="AY14">
        <v>0.96436438526971213</v>
      </c>
      <c r="AZ14">
        <v>491</v>
      </c>
      <c r="BA14">
        <v>509.14364684120699</v>
      </c>
      <c r="BB14">
        <v>1.372236773865426</v>
      </c>
      <c r="BC14">
        <v>80</v>
      </c>
      <c r="BD14">
        <v>58.298976913910877</v>
      </c>
      <c r="BE14">
        <v>1.150011832000797</v>
      </c>
      <c r="BF14">
        <v>85</v>
      </c>
      <c r="BG14">
        <v>73.912283017224695</v>
      </c>
      <c r="BH14">
        <v>2.0498144078260929</v>
      </c>
      <c r="BI14">
        <v>6</v>
      </c>
      <c r="BJ14">
        <v>2.927094266238099</v>
      </c>
      <c r="BK14">
        <v>0.44918535841911161</v>
      </c>
      <c r="BL14">
        <v>2</v>
      </c>
      <c r="BM14">
        <v>4.4525048791414603</v>
      </c>
    </row>
    <row r="15" spans="1:65" ht="15" hidden="1" thickTop="1" thickBot="1" x14ac:dyDescent="0.5">
      <c r="A15" s="1">
        <v>286</v>
      </c>
      <c r="B15" s="7" t="s">
        <v>365</v>
      </c>
      <c r="C15" s="8" t="s">
        <v>350</v>
      </c>
      <c r="D15">
        <f>(Table1[[#This Row],[xWins]]*3+Table1[[#This Row],[xDraws]])/Table1[[#This Row],[Matches]]</f>
        <v>2.0985878432919369</v>
      </c>
      <c r="E15">
        <v>1.0252204397316009</v>
      </c>
      <c r="F15">
        <v>71</v>
      </c>
      <c r="G15">
        <v>69.253398828633934</v>
      </c>
      <c r="H15">
        <v>33</v>
      </c>
      <c r="I15">
        <v>1.0011608810034089</v>
      </c>
      <c r="J15">
        <v>1.2645323358283069</v>
      </c>
      <c r="K15">
        <v>0.7020129355223621</v>
      </c>
      <c r="L15">
        <v>21</v>
      </c>
      <c r="M15">
        <v>8</v>
      </c>
      <c r="N15">
        <v>4</v>
      </c>
      <c r="O15">
        <v>20.975649766651731</v>
      </c>
      <c r="P15">
        <v>6.3264495286787232</v>
      </c>
      <c r="Q15">
        <v>5.6979007046695411</v>
      </c>
      <c r="R15">
        <v>39</v>
      </c>
      <c r="S15">
        <v>36.424612183385321</v>
      </c>
      <c r="T15">
        <v>6.13665587339365</v>
      </c>
      <c r="U15">
        <v>-3.561268056778967</v>
      </c>
      <c r="V15">
        <v>1.093172552271221</v>
      </c>
      <c r="W15">
        <v>1.120972196208982</v>
      </c>
      <c r="X15">
        <v>72</v>
      </c>
      <c r="Y15">
        <v>65.86334412660635</v>
      </c>
      <c r="Z15">
        <v>33</v>
      </c>
      <c r="AA15">
        <v>29.438731943221029</v>
      </c>
      <c r="AB15">
        <v>39</v>
      </c>
      <c r="AC15">
        <v>36.893797424783394</v>
      </c>
      <c r="AD15">
        <v>-18</v>
      </c>
      <c r="AE15">
        <v>-16.40975859451914</v>
      </c>
      <c r="AF15">
        <v>33</v>
      </c>
      <c r="AG15">
        <v>28.96954670182296</v>
      </c>
      <c r="AH15">
        <v>15</v>
      </c>
      <c r="AI15">
        <v>13.028973348701889</v>
      </c>
      <c r="AJ15">
        <v>1.000868717210867</v>
      </c>
      <c r="AK15">
        <v>481</v>
      </c>
      <c r="AL15">
        <v>480.5825097025795</v>
      </c>
      <c r="AM15">
        <v>0.94659367635689318</v>
      </c>
      <c r="AN15">
        <v>289</v>
      </c>
      <c r="AO15">
        <v>305.30522991898653</v>
      </c>
      <c r="AP15">
        <v>0.96598937872705304</v>
      </c>
      <c r="AQ15">
        <v>204</v>
      </c>
      <c r="AR15">
        <v>211.18244619710421</v>
      </c>
      <c r="AS15">
        <v>0.89394150295175756</v>
      </c>
      <c r="AT15">
        <v>109</v>
      </c>
      <c r="AU15">
        <v>121.93191572388859</v>
      </c>
      <c r="AV15">
        <v>0.82480239394595234</v>
      </c>
      <c r="AW15">
        <v>333</v>
      </c>
      <c r="AX15">
        <v>403.73306678571652</v>
      </c>
      <c r="AY15">
        <v>0.79568218813390301</v>
      </c>
      <c r="AZ15">
        <v>346</v>
      </c>
      <c r="BA15">
        <v>434.8469843361288</v>
      </c>
      <c r="BB15">
        <v>0.76428263328610446</v>
      </c>
      <c r="BC15">
        <v>39</v>
      </c>
      <c r="BD15">
        <v>51.028243088968097</v>
      </c>
      <c r="BE15">
        <v>0.74327113143930457</v>
      </c>
      <c r="BF15">
        <v>47</v>
      </c>
      <c r="BG15">
        <v>63.233990951575137</v>
      </c>
      <c r="BH15">
        <v>0</v>
      </c>
      <c r="BI15">
        <v>0</v>
      </c>
      <c r="BJ15">
        <v>2.5977501886354339</v>
      </c>
      <c r="BK15">
        <v>0.54962870016683862</v>
      </c>
      <c r="BL15">
        <v>2</v>
      </c>
      <c r="BM15">
        <v>3.6388201696761908</v>
      </c>
    </row>
    <row r="16" spans="1:65" ht="15" hidden="1" thickTop="1" thickBot="1" x14ac:dyDescent="0.5">
      <c r="A16" s="1">
        <v>163</v>
      </c>
      <c r="B16" s="7" t="s">
        <v>236</v>
      </c>
      <c r="C16" s="8" t="s">
        <v>229</v>
      </c>
      <c r="D16">
        <f>(Table1[[#This Row],[xWins]]*3+Table1[[#This Row],[xDraws]])/Table1[[#This Row],[Matches]]</f>
        <v>2.0702285289752571</v>
      </c>
      <c r="E16">
        <v>1.067769226851329</v>
      </c>
      <c r="F16">
        <v>84</v>
      </c>
      <c r="G16">
        <v>78.668684101059767</v>
      </c>
      <c r="H16">
        <v>38</v>
      </c>
      <c r="I16">
        <v>1.0585240156343341</v>
      </c>
      <c r="J16">
        <v>1.15158606562902</v>
      </c>
      <c r="K16">
        <v>0.60911542646861516</v>
      </c>
      <c r="L16">
        <v>25</v>
      </c>
      <c r="M16">
        <v>9</v>
      </c>
      <c r="N16">
        <v>4</v>
      </c>
      <c r="O16">
        <v>23.61779197330581</v>
      </c>
      <c r="P16">
        <v>7.8153081811423419</v>
      </c>
      <c r="Q16">
        <v>6.5668998455518528</v>
      </c>
      <c r="R16">
        <v>39</v>
      </c>
      <c r="S16">
        <v>38.204267653855752</v>
      </c>
      <c r="T16">
        <v>-5.8572182957169616</v>
      </c>
      <c r="U16">
        <v>6.6529506418612101</v>
      </c>
      <c r="V16">
        <v>0.91960689094739578</v>
      </c>
      <c r="W16">
        <v>0.8080120013265375</v>
      </c>
      <c r="X16">
        <v>67</v>
      </c>
      <c r="Y16">
        <v>72.857218295716962</v>
      </c>
      <c r="Z16">
        <v>28</v>
      </c>
      <c r="AA16">
        <v>34.65295064186121</v>
      </c>
      <c r="AB16">
        <v>38</v>
      </c>
      <c r="AC16">
        <v>40.687429954812288</v>
      </c>
      <c r="AD16">
        <v>-15</v>
      </c>
      <c r="AE16">
        <v>-19.229886649374109</v>
      </c>
      <c r="AF16">
        <v>29</v>
      </c>
      <c r="AG16">
        <v>32.169788340904667</v>
      </c>
      <c r="AH16">
        <v>13</v>
      </c>
      <c r="AI16">
        <v>15.4230639924871</v>
      </c>
      <c r="AJ16">
        <v>1.0077576892704101</v>
      </c>
      <c r="AK16">
        <v>547</v>
      </c>
      <c r="AL16">
        <v>542.78920996972374</v>
      </c>
      <c r="AM16">
        <v>1.008358593532461</v>
      </c>
      <c r="AN16">
        <v>358</v>
      </c>
      <c r="AO16">
        <v>355.03242824148668</v>
      </c>
      <c r="AP16">
        <v>0.73266653727376829</v>
      </c>
      <c r="AQ16">
        <v>174</v>
      </c>
      <c r="AR16">
        <v>237.48866796544189</v>
      </c>
      <c r="AS16">
        <v>0.8299842341483622</v>
      </c>
      <c r="AT16">
        <v>118</v>
      </c>
      <c r="AU16">
        <v>142.1713752443485</v>
      </c>
      <c r="AV16">
        <v>0.8670994136561756</v>
      </c>
      <c r="AW16">
        <v>407</v>
      </c>
      <c r="AX16">
        <v>469.38101166953919</v>
      </c>
      <c r="AY16">
        <v>0.97128637644245397</v>
      </c>
      <c r="AZ16">
        <v>493</v>
      </c>
      <c r="BA16">
        <v>507.57429730016281</v>
      </c>
      <c r="BB16">
        <v>1.0181533999349239</v>
      </c>
      <c r="BC16">
        <v>60</v>
      </c>
      <c r="BD16">
        <v>58.930216216765501</v>
      </c>
      <c r="BE16">
        <v>1.162630038338742</v>
      </c>
      <c r="BF16">
        <v>86</v>
      </c>
      <c r="BG16">
        <v>73.970220245542237</v>
      </c>
      <c r="BH16">
        <v>0.64702456749910253</v>
      </c>
      <c r="BI16">
        <v>2</v>
      </c>
      <c r="BJ16">
        <v>3.0910727358165948</v>
      </c>
      <c r="BK16">
        <v>0.67381045864133493</v>
      </c>
      <c r="BL16">
        <v>3</v>
      </c>
      <c r="BM16">
        <v>4.4522906427560827</v>
      </c>
    </row>
    <row r="17" spans="1:65" ht="15" hidden="1" thickTop="1" thickBot="1" x14ac:dyDescent="0.5">
      <c r="A17" s="1">
        <v>375</v>
      </c>
      <c r="B17" s="7" t="s">
        <v>459</v>
      </c>
      <c r="C17" s="8" t="s">
        <v>445</v>
      </c>
      <c r="D17">
        <f>(Table1[[#This Row],[xWins]]*3+Table1[[#This Row],[xDraws]])/Table1[[#This Row],[Matches]]</f>
        <v>2.0662958802131821</v>
      </c>
      <c r="E17">
        <v>1.1426781293623409</v>
      </c>
      <c r="F17">
        <v>85</v>
      </c>
      <c r="G17">
        <v>74.386651687674558</v>
      </c>
      <c r="H17">
        <v>36</v>
      </c>
      <c r="I17">
        <v>1.164294509481048</v>
      </c>
      <c r="J17">
        <v>0.94680411701059886</v>
      </c>
      <c r="K17">
        <v>0.4780428837190428</v>
      </c>
      <c r="L17">
        <v>26</v>
      </c>
      <c r="M17">
        <v>7</v>
      </c>
      <c r="N17">
        <v>3</v>
      </c>
      <c r="O17">
        <v>22.331119650807921</v>
      </c>
      <c r="P17">
        <v>7.3932927352507907</v>
      </c>
      <c r="Q17">
        <v>6.2755876139412869</v>
      </c>
      <c r="R17">
        <v>51</v>
      </c>
      <c r="S17">
        <v>37.062165657381847</v>
      </c>
      <c r="T17">
        <v>15.308802708850729</v>
      </c>
      <c r="U17">
        <v>-1.3709683662325891</v>
      </c>
      <c r="V17">
        <v>1.2196662319474161</v>
      </c>
      <c r="W17">
        <v>1.0420168266597829</v>
      </c>
      <c r="X17">
        <v>85</v>
      </c>
      <c r="Y17">
        <v>69.691197291149265</v>
      </c>
      <c r="Z17">
        <v>34</v>
      </c>
      <c r="AA17">
        <v>32.629031633767411</v>
      </c>
      <c r="AB17">
        <v>54</v>
      </c>
      <c r="AC17">
        <v>38.653993646758337</v>
      </c>
      <c r="AD17">
        <v>-17</v>
      </c>
      <c r="AE17">
        <v>-18.044468383951831</v>
      </c>
      <c r="AF17">
        <v>31</v>
      </c>
      <c r="AG17">
        <v>31.037203644390932</v>
      </c>
      <c r="AH17">
        <v>17</v>
      </c>
      <c r="AI17">
        <v>14.584563249815581</v>
      </c>
      <c r="AJ17">
        <v>0.87135117125984529</v>
      </c>
      <c r="AK17">
        <v>450</v>
      </c>
      <c r="AL17">
        <v>516.43931269337293</v>
      </c>
      <c r="AM17">
        <v>0.96360237106132218</v>
      </c>
      <c r="AN17">
        <v>322</v>
      </c>
      <c r="AO17">
        <v>334.16273109140002</v>
      </c>
      <c r="AP17">
        <v>1.0120948273326891</v>
      </c>
      <c r="AQ17">
        <v>229</v>
      </c>
      <c r="AR17">
        <v>226.2633834455165</v>
      </c>
      <c r="AS17">
        <v>1.037238273020906</v>
      </c>
      <c r="AT17">
        <v>139</v>
      </c>
      <c r="AU17">
        <v>134.00970983761459</v>
      </c>
      <c r="AV17">
        <v>1.018842880940791</v>
      </c>
      <c r="AW17">
        <v>451</v>
      </c>
      <c r="AX17">
        <v>442.65902862622971</v>
      </c>
      <c r="AY17">
        <v>0.88298645551929011</v>
      </c>
      <c r="AZ17">
        <v>424</v>
      </c>
      <c r="BA17">
        <v>480.18856614356878</v>
      </c>
      <c r="BB17">
        <v>1.050206194626327</v>
      </c>
      <c r="BC17">
        <v>58</v>
      </c>
      <c r="BD17">
        <v>55.227249940795602</v>
      </c>
      <c r="BE17">
        <v>1.209492966845394</v>
      </c>
      <c r="BF17">
        <v>84</v>
      </c>
      <c r="BG17">
        <v>69.450589877417173</v>
      </c>
      <c r="BH17">
        <v>0.69943995545350179</v>
      </c>
      <c r="BI17">
        <v>2</v>
      </c>
      <c r="BJ17">
        <v>2.8594305835777472</v>
      </c>
      <c r="BK17">
        <v>0.68633638518315565</v>
      </c>
      <c r="BL17">
        <v>3</v>
      </c>
      <c r="BM17">
        <v>4.3710344734228546</v>
      </c>
    </row>
    <row r="18" spans="1:65" ht="15" hidden="1" thickTop="1" thickBot="1" x14ac:dyDescent="0.5">
      <c r="A18" s="1">
        <v>226</v>
      </c>
      <c r="B18" s="7" t="s">
        <v>302</v>
      </c>
      <c r="C18" s="8" t="s">
        <v>296</v>
      </c>
      <c r="D18">
        <f>(Table1[[#This Row],[xWins]]*3+Table1[[#This Row],[xDraws]])/Table1[[#This Row],[Matches]]</f>
        <v>2.05337706095071</v>
      </c>
      <c r="E18">
        <v>0.86269034806905009</v>
      </c>
      <c r="F18">
        <v>62</v>
      </c>
      <c r="G18">
        <v>71.868197133274862</v>
      </c>
      <c r="H18">
        <v>35</v>
      </c>
      <c r="I18">
        <v>0.83291582138661135</v>
      </c>
      <c r="J18">
        <v>1.1370557010604261</v>
      </c>
      <c r="K18">
        <v>1.4165515311836649</v>
      </c>
      <c r="L18">
        <v>18</v>
      </c>
      <c r="M18">
        <v>8</v>
      </c>
      <c r="N18">
        <v>9</v>
      </c>
      <c r="O18">
        <v>21.610827334308741</v>
      </c>
      <c r="P18">
        <v>7.0357151303486232</v>
      </c>
      <c r="Q18">
        <v>6.3534575353426348</v>
      </c>
      <c r="R18">
        <v>22</v>
      </c>
      <c r="S18">
        <v>35.902321766985239</v>
      </c>
      <c r="T18">
        <v>-4.9938148589437361</v>
      </c>
      <c r="U18">
        <v>-8.9085069080415025</v>
      </c>
      <c r="V18">
        <v>0.92655486577266433</v>
      </c>
      <c r="W18">
        <v>1.277597146462276</v>
      </c>
      <c r="X18">
        <v>63</v>
      </c>
      <c r="Y18">
        <v>67.993814858943736</v>
      </c>
      <c r="Z18">
        <v>41</v>
      </c>
      <c r="AA18">
        <v>32.091493091958498</v>
      </c>
      <c r="AB18">
        <v>37</v>
      </c>
      <c r="AC18">
        <v>37.942978564097267</v>
      </c>
      <c r="AD18">
        <v>-22</v>
      </c>
      <c r="AE18">
        <v>-17.954216195123259</v>
      </c>
      <c r="AF18">
        <v>26</v>
      </c>
      <c r="AG18">
        <v>30.050836294846459</v>
      </c>
      <c r="AH18">
        <v>19</v>
      </c>
      <c r="AI18">
        <v>14.137276896835241</v>
      </c>
      <c r="AJ18">
        <v>1.0926833031669561</v>
      </c>
      <c r="AK18">
        <v>551</v>
      </c>
      <c r="AL18">
        <v>504.26321918072739</v>
      </c>
      <c r="AM18">
        <v>0.92976735601747562</v>
      </c>
      <c r="AN18">
        <v>305</v>
      </c>
      <c r="AO18">
        <v>328.03904979674002</v>
      </c>
      <c r="AP18">
        <v>0.91628576991358002</v>
      </c>
      <c r="AQ18">
        <v>201</v>
      </c>
      <c r="AR18">
        <v>219.36387816975201</v>
      </c>
      <c r="AS18">
        <v>1.0324652713851299</v>
      </c>
      <c r="AT18">
        <v>135</v>
      </c>
      <c r="AU18">
        <v>130.75500333186741</v>
      </c>
      <c r="AV18">
        <v>0.8434108464194271</v>
      </c>
      <c r="AW18">
        <v>362</v>
      </c>
      <c r="AX18">
        <v>429.20956202640281</v>
      </c>
      <c r="AY18">
        <v>0.71265637493720946</v>
      </c>
      <c r="AZ18">
        <v>329</v>
      </c>
      <c r="BA18">
        <v>461.65306530652651</v>
      </c>
      <c r="BB18">
        <v>0.68784790988589128</v>
      </c>
      <c r="BC18">
        <v>37</v>
      </c>
      <c r="BD18">
        <v>53.790960862464523</v>
      </c>
      <c r="BE18">
        <v>0.80421377405246108</v>
      </c>
      <c r="BF18">
        <v>54</v>
      </c>
      <c r="BG18">
        <v>67.14632569384149</v>
      </c>
      <c r="BH18">
        <v>0</v>
      </c>
      <c r="BI18">
        <v>0</v>
      </c>
      <c r="BJ18">
        <v>2.8290208171284901</v>
      </c>
      <c r="BK18">
        <v>0.49295977524121681</v>
      </c>
      <c r="BL18">
        <v>2</v>
      </c>
      <c r="BM18">
        <v>4.0571261600834534</v>
      </c>
    </row>
    <row r="19" spans="1:65" ht="15" hidden="1" thickTop="1" thickBot="1" x14ac:dyDescent="0.5">
      <c r="A19" s="1">
        <v>341</v>
      </c>
      <c r="B19" s="7" t="s">
        <v>423</v>
      </c>
      <c r="C19" s="8" t="s">
        <v>405</v>
      </c>
      <c r="D19">
        <f>(Table1[[#This Row],[xWins]]*3+Table1[[#This Row],[xDraws]])/Table1[[#This Row],[Matches]]</f>
        <v>2.050868686166333</v>
      </c>
      <c r="E19">
        <v>0.97519651720782696</v>
      </c>
      <c r="F19">
        <v>76</v>
      </c>
      <c r="G19">
        <v>77.933010074320663</v>
      </c>
      <c r="H19">
        <v>38</v>
      </c>
      <c r="I19">
        <v>0.943171479059982</v>
      </c>
      <c r="J19">
        <v>1.2568594078823589</v>
      </c>
      <c r="K19">
        <v>0.89310916404463769</v>
      </c>
      <c r="L19">
        <v>22</v>
      </c>
      <c r="M19">
        <v>10</v>
      </c>
      <c r="N19">
        <v>6</v>
      </c>
      <c r="O19">
        <v>23.32555689865266</v>
      </c>
      <c r="P19">
        <v>7.9563393783626708</v>
      </c>
      <c r="Q19">
        <v>6.7181037229846634</v>
      </c>
      <c r="R19">
        <v>38</v>
      </c>
      <c r="S19">
        <v>37.220278993117439</v>
      </c>
      <c r="T19">
        <v>8.6874045433110609</v>
      </c>
      <c r="U19">
        <v>-7.9076835364285003</v>
      </c>
      <c r="V19">
        <v>1.1201368100321381</v>
      </c>
      <c r="W19">
        <v>1.225339456990173</v>
      </c>
      <c r="X19">
        <v>81</v>
      </c>
      <c r="Y19">
        <v>72.312595456688939</v>
      </c>
      <c r="Z19">
        <v>43</v>
      </c>
      <c r="AA19">
        <v>35.0923164635715</v>
      </c>
      <c r="AB19">
        <v>38</v>
      </c>
      <c r="AC19">
        <v>40.397073892361682</v>
      </c>
      <c r="AD19">
        <v>-25</v>
      </c>
      <c r="AE19">
        <v>-19.596217102177381</v>
      </c>
      <c r="AF19">
        <v>43</v>
      </c>
      <c r="AG19">
        <v>31.915521564327271</v>
      </c>
      <c r="AH19">
        <v>18</v>
      </c>
      <c r="AI19">
        <v>15.496099361394119</v>
      </c>
      <c r="AJ19">
        <v>1.126262923223228</v>
      </c>
      <c r="AK19">
        <v>612</v>
      </c>
      <c r="AL19">
        <v>543.38999125402268</v>
      </c>
      <c r="AM19">
        <v>1.231311503887162</v>
      </c>
      <c r="AN19">
        <v>443</v>
      </c>
      <c r="AO19">
        <v>359.77898249263541</v>
      </c>
      <c r="AP19">
        <v>1.007672039597332</v>
      </c>
      <c r="AQ19">
        <v>238</v>
      </c>
      <c r="AR19">
        <v>236.18795664421279</v>
      </c>
      <c r="AS19">
        <v>0.94896502768965263</v>
      </c>
      <c r="AT19">
        <v>136</v>
      </c>
      <c r="AU19">
        <v>143.3140274211213</v>
      </c>
      <c r="AV19">
        <v>1.019594877405976</v>
      </c>
      <c r="AW19">
        <v>481</v>
      </c>
      <c r="AX19">
        <v>471.75599903340662</v>
      </c>
      <c r="AY19">
        <v>0.93103770956703624</v>
      </c>
      <c r="AZ19">
        <v>474</v>
      </c>
      <c r="BA19">
        <v>509.10934662402218</v>
      </c>
      <c r="BB19">
        <v>1.1098959070097609</v>
      </c>
      <c r="BC19">
        <v>66</v>
      </c>
      <c r="BD19">
        <v>59.465035940005087</v>
      </c>
      <c r="BE19">
        <v>1.0367865940013039</v>
      </c>
      <c r="BF19">
        <v>76</v>
      </c>
      <c r="BG19">
        <v>73.303416961335074</v>
      </c>
      <c r="BH19">
        <v>2.5860785340789558</v>
      </c>
      <c r="BI19">
        <v>8</v>
      </c>
      <c r="BJ19">
        <v>3.0934868738815142</v>
      </c>
      <c r="BK19">
        <v>1.3724552446118821</v>
      </c>
      <c r="BL19">
        <v>6</v>
      </c>
      <c r="BM19">
        <v>4.3717272556284676</v>
      </c>
    </row>
    <row r="20" spans="1:65" hidden="1" x14ac:dyDescent="0.45">
      <c r="A20" s="1">
        <v>264</v>
      </c>
      <c r="B20" t="s">
        <v>342</v>
      </c>
      <c r="C20" t="s">
        <v>339</v>
      </c>
      <c r="D20">
        <f>(Table1[[#This Row],[xWins]]*3+Table1[[#This Row],[xDraws]])/Table1[[#This Row],[Matches]]</f>
        <v>2.0387358764375398</v>
      </c>
      <c r="E20">
        <v>1.191214348380959</v>
      </c>
      <c r="F20">
        <v>51</v>
      </c>
      <c r="G20">
        <v>42.813453405188341</v>
      </c>
      <c r="H20">
        <v>21</v>
      </c>
      <c r="I20">
        <v>1.2518446169240109</v>
      </c>
      <c r="J20">
        <v>0.67113545374349859</v>
      </c>
      <c r="K20">
        <v>0.53350056706013349</v>
      </c>
      <c r="L20">
        <v>16</v>
      </c>
      <c r="M20">
        <v>3</v>
      </c>
      <c r="N20">
        <v>2</v>
      </c>
      <c r="O20">
        <v>12.78113895581917</v>
      </c>
      <c r="P20">
        <v>4.4700365377308326</v>
      </c>
      <c r="Q20">
        <v>3.7488245064500001</v>
      </c>
      <c r="R20">
        <v>27</v>
      </c>
      <c r="S20">
        <v>19.874801703631849</v>
      </c>
      <c r="T20">
        <v>0.92985457385308479</v>
      </c>
      <c r="U20">
        <v>6.1953437225150694</v>
      </c>
      <c r="V20">
        <v>1.023799618959975</v>
      </c>
      <c r="W20">
        <v>0.67724757565824278</v>
      </c>
      <c r="X20">
        <v>40</v>
      </c>
      <c r="Y20">
        <v>39.070145426146922</v>
      </c>
      <c r="Z20">
        <v>13</v>
      </c>
      <c r="AA20">
        <v>19.195343722515069</v>
      </c>
      <c r="AB20">
        <v>21</v>
      </c>
      <c r="AC20">
        <v>21.90608943574011</v>
      </c>
      <c r="AD20">
        <v>-10</v>
      </c>
      <c r="AE20">
        <v>-10.76734964664659</v>
      </c>
      <c r="AF20">
        <v>19</v>
      </c>
      <c r="AG20">
        <v>17.164055990406801</v>
      </c>
      <c r="AH20">
        <v>3</v>
      </c>
      <c r="AI20">
        <v>8.4279940758684759</v>
      </c>
      <c r="AJ20">
        <v>0.80211059701452214</v>
      </c>
      <c r="AK20">
        <v>237</v>
      </c>
      <c r="AL20">
        <v>295.47047611902968</v>
      </c>
      <c r="AM20">
        <v>0.57228441685658737</v>
      </c>
      <c r="AN20">
        <v>113</v>
      </c>
      <c r="AO20">
        <v>197.4542669197254</v>
      </c>
      <c r="AP20">
        <v>0.8361647639397467</v>
      </c>
      <c r="AQ20">
        <v>108</v>
      </c>
      <c r="AR20">
        <v>129.16114701023491</v>
      </c>
      <c r="AS20">
        <v>0.5286550698302519</v>
      </c>
      <c r="AT20">
        <v>42</v>
      </c>
      <c r="AU20">
        <v>79.446887766508993</v>
      </c>
      <c r="AV20">
        <v>0.97104138931678607</v>
      </c>
      <c r="AW20">
        <v>253</v>
      </c>
      <c r="AX20">
        <v>260.54502185329909</v>
      </c>
      <c r="AY20">
        <v>0.749273881879573</v>
      </c>
      <c r="AZ20">
        <v>209</v>
      </c>
      <c r="BA20">
        <v>278.93672134376033</v>
      </c>
      <c r="BB20">
        <v>1.3796446847866699</v>
      </c>
      <c r="BC20">
        <v>45</v>
      </c>
      <c r="BD20">
        <v>32.61709373160685</v>
      </c>
      <c r="BE20">
        <v>0.76915350129410165</v>
      </c>
      <c r="BF20">
        <v>31</v>
      </c>
      <c r="BG20">
        <v>40.304048473864412</v>
      </c>
      <c r="BH20">
        <v>0.58445663415835969</v>
      </c>
      <c r="BI20">
        <v>1</v>
      </c>
      <c r="BJ20">
        <v>1.7109909299601651</v>
      </c>
      <c r="BK20">
        <v>1.650546361385119</v>
      </c>
      <c r="BL20">
        <v>4</v>
      </c>
      <c r="BM20">
        <v>2.4234399551450641</v>
      </c>
    </row>
    <row r="21" spans="1:65" ht="15" hidden="1" thickTop="1" thickBot="1" x14ac:dyDescent="0.5">
      <c r="A21" s="1">
        <v>352</v>
      </c>
      <c r="B21" s="7" t="s">
        <v>435</v>
      </c>
      <c r="C21" s="8" t="s">
        <v>426</v>
      </c>
      <c r="D21">
        <f>(Table1[[#This Row],[xWins]]*3+Table1[[#This Row],[xDraws]])/Table1[[#This Row],[Matches]]</f>
        <v>2.0193943610594967</v>
      </c>
      <c r="E21">
        <v>0.93213736626900068</v>
      </c>
      <c r="F21">
        <v>64</v>
      </c>
      <c r="G21">
        <v>68.659408276022887</v>
      </c>
      <c r="H21">
        <v>34</v>
      </c>
      <c r="I21">
        <v>0.9686413485376717</v>
      </c>
      <c r="J21">
        <v>0.59550596940351419</v>
      </c>
      <c r="K21">
        <v>1.507035036397963</v>
      </c>
      <c r="L21">
        <v>20</v>
      </c>
      <c r="M21">
        <v>4</v>
      </c>
      <c r="N21">
        <v>10</v>
      </c>
      <c r="O21">
        <v>20.647477035946679</v>
      </c>
      <c r="P21">
        <v>6.7169771681828507</v>
      </c>
      <c r="Q21">
        <v>6.6355457958704687</v>
      </c>
      <c r="R21">
        <v>29</v>
      </c>
      <c r="S21">
        <v>32.002754553183138</v>
      </c>
      <c r="T21">
        <v>10.816704664333461</v>
      </c>
      <c r="U21">
        <v>-13.8194592175166</v>
      </c>
      <c r="V21">
        <v>1.168528346943922</v>
      </c>
      <c r="W21">
        <v>1.4294352699330291</v>
      </c>
      <c r="X21">
        <v>75</v>
      </c>
      <c r="Y21">
        <v>64.183295335666543</v>
      </c>
      <c r="Z21">
        <v>46</v>
      </c>
      <c r="AA21">
        <v>32.180540782483398</v>
      </c>
      <c r="AB21">
        <v>51</v>
      </c>
      <c r="AC21">
        <v>35.881469492291529</v>
      </c>
      <c r="AD21">
        <v>-28</v>
      </c>
      <c r="AE21">
        <v>-18.066367247139699</v>
      </c>
      <c r="AF21">
        <v>24</v>
      </c>
      <c r="AG21">
        <v>28.30182584337501</v>
      </c>
      <c r="AH21">
        <v>18</v>
      </c>
      <c r="AI21">
        <v>14.114173535343699</v>
      </c>
      <c r="AJ21">
        <v>1.032160635778522</v>
      </c>
      <c r="AK21">
        <v>494</v>
      </c>
      <c r="AL21">
        <v>478.60767294946629</v>
      </c>
      <c r="AM21">
        <v>1.1623501742990201</v>
      </c>
      <c r="AN21">
        <v>376</v>
      </c>
      <c r="AO21">
        <v>323.48255139786488</v>
      </c>
      <c r="AP21">
        <v>0.95543777151467812</v>
      </c>
      <c r="AQ21">
        <v>199</v>
      </c>
      <c r="AR21">
        <v>208.28148722288901</v>
      </c>
      <c r="AS21">
        <v>1.0599055828712369</v>
      </c>
      <c r="AT21">
        <v>137</v>
      </c>
      <c r="AU21">
        <v>129.25679627884691</v>
      </c>
      <c r="AV21">
        <v>0.84979863822205071</v>
      </c>
      <c r="AW21">
        <v>361</v>
      </c>
      <c r="AX21">
        <v>424.8065174066229</v>
      </c>
      <c r="AY21">
        <v>0.83983498122311773</v>
      </c>
      <c r="AZ21">
        <v>380</v>
      </c>
      <c r="BA21">
        <v>452.46984049958968</v>
      </c>
      <c r="BB21">
        <v>0.84627418839493807</v>
      </c>
      <c r="BC21">
        <v>45</v>
      </c>
      <c r="BD21">
        <v>53.174255598351607</v>
      </c>
      <c r="BE21">
        <v>0.97012042599578041</v>
      </c>
      <c r="BF21">
        <v>63</v>
      </c>
      <c r="BG21">
        <v>64.940391225484845</v>
      </c>
      <c r="BH21">
        <v>0.35012260712513588</v>
      </c>
      <c r="BI21">
        <v>1</v>
      </c>
      <c r="BJ21">
        <v>2.8561423331415852</v>
      </c>
      <c r="BK21">
        <v>0.2527626856697065</v>
      </c>
      <c r="BL21">
        <v>1</v>
      </c>
      <c r="BM21">
        <v>3.9562801659210631</v>
      </c>
    </row>
    <row r="22" spans="1:65" ht="15" hidden="1" thickTop="1" thickBot="1" x14ac:dyDescent="0.5">
      <c r="A22" s="1">
        <v>144</v>
      </c>
      <c r="B22" s="7" t="s">
        <v>216</v>
      </c>
      <c r="C22" s="8" t="s">
        <v>210</v>
      </c>
      <c r="D22">
        <f>(Table1[[#This Row],[xWins]]*3+Table1[[#This Row],[xDraws]])/Table1[[#This Row],[Matches]]</f>
        <v>2.0114860823775906</v>
      </c>
      <c r="E22">
        <v>1.242862191243691</v>
      </c>
      <c r="F22">
        <v>85</v>
      </c>
      <c r="G22">
        <v>68.390526800838074</v>
      </c>
      <c r="H22">
        <v>34</v>
      </c>
      <c r="I22">
        <v>1.2864448723249819</v>
      </c>
      <c r="J22">
        <v>0.90225795479047122</v>
      </c>
      <c r="K22">
        <v>0.1658113898074304</v>
      </c>
      <c r="L22">
        <v>26</v>
      </c>
      <c r="M22">
        <v>7</v>
      </c>
      <c r="N22">
        <v>1</v>
      </c>
      <c r="O22">
        <v>20.210737793225761</v>
      </c>
      <c r="P22">
        <v>7.7583134211607918</v>
      </c>
      <c r="Q22">
        <v>6.0309487856134467</v>
      </c>
      <c r="R22">
        <v>45</v>
      </c>
      <c r="S22">
        <v>31.911408274590951</v>
      </c>
      <c r="T22">
        <v>1.1998824423117751</v>
      </c>
      <c r="U22">
        <v>11.888709283097279</v>
      </c>
      <c r="V22">
        <v>1.018806900178935</v>
      </c>
      <c r="W22">
        <v>0.62718123278200755</v>
      </c>
      <c r="X22">
        <v>65</v>
      </c>
      <c r="Y22">
        <v>63.800117557688218</v>
      </c>
      <c r="Z22">
        <v>20</v>
      </c>
      <c r="AA22">
        <v>31.888709283097281</v>
      </c>
      <c r="AB22">
        <v>34</v>
      </c>
      <c r="AC22">
        <v>35.658807143037123</v>
      </c>
      <c r="AD22">
        <v>-8</v>
      </c>
      <c r="AE22">
        <v>-17.812899347282791</v>
      </c>
      <c r="AF22">
        <v>31</v>
      </c>
      <c r="AG22">
        <v>28.141310414651109</v>
      </c>
      <c r="AH22">
        <v>12</v>
      </c>
      <c r="AI22">
        <v>14.07580993581449</v>
      </c>
      <c r="AJ22">
        <v>0.98751758546458956</v>
      </c>
      <c r="AK22">
        <v>475</v>
      </c>
      <c r="AL22">
        <v>481.00409247550817</v>
      </c>
      <c r="AM22">
        <v>0.73539976492804848</v>
      </c>
      <c r="AN22">
        <v>238</v>
      </c>
      <c r="AO22">
        <v>323.63350024090079</v>
      </c>
      <c r="AP22">
        <v>0.78196144032368209</v>
      </c>
      <c r="AQ22">
        <v>163</v>
      </c>
      <c r="AR22">
        <v>208.45017617816089</v>
      </c>
      <c r="AS22">
        <v>0.59815812274516322</v>
      </c>
      <c r="AT22">
        <v>77</v>
      </c>
      <c r="AU22">
        <v>128.72850350442329</v>
      </c>
      <c r="AV22">
        <v>1.223229335657094</v>
      </c>
      <c r="AW22">
        <v>522</v>
      </c>
      <c r="AX22">
        <v>426.73927511687111</v>
      </c>
      <c r="AY22">
        <v>1.3759268125302819</v>
      </c>
      <c r="AZ22">
        <v>632</v>
      </c>
      <c r="BA22">
        <v>459.32675651386842</v>
      </c>
      <c r="BB22">
        <v>1.541166828665661</v>
      </c>
      <c r="BC22">
        <v>83</v>
      </c>
      <c r="BD22">
        <v>53.855298762082263</v>
      </c>
      <c r="BE22">
        <v>1.616108013302078</v>
      </c>
      <c r="BF22">
        <v>106</v>
      </c>
      <c r="BG22">
        <v>65.589675397634963</v>
      </c>
      <c r="BH22">
        <v>1.3994752054516519</v>
      </c>
      <c r="BI22">
        <v>4</v>
      </c>
      <c r="BJ22">
        <v>2.858214268047059</v>
      </c>
      <c r="BK22">
        <v>1.0217584577197061</v>
      </c>
      <c r="BL22">
        <v>4</v>
      </c>
      <c r="BM22">
        <v>3.914819564035652</v>
      </c>
    </row>
    <row r="23" spans="1:65" hidden="1" x14ac:dyDescent="0.45">
      <c r="A23" s="1">
        <v>355</v>
      </c>
      <c r="B23" t="s">
        <v>438</v>
      </c>
      <c r="C23" t="s">
        <v>426</v>
      </c>
      <c r="D23">
        <f>(Table1[[#This Row],[xWins]]*3+Table1[[#This Row],[xDraws]])/Table1[[#This Row],[Matches]]</f>
        <v>1.9921064985641233</v>
      </c>
      <c r="E23">
        <v>0.95966993093005837</v>
      </c>
      <c r="F23">
        <v>65</v>
      </c>
      <c r="G23">
        <v>67.731620951180204</v>
      </c>
      <c r="H23">
        <v>34</v>
      </c>
      <c r="I23">
        <v>0.93870776311928705</v>
      </c>
      <c r="J23">
        <v>1.141251623972382</v>
      </c>
      <c r="K23">
        <v>1.037104447597597</v>
      </c>
      <c r="L23">
        <v>19</v>
      </c>
      <c r="M23">
        <v>8</v>
      </c>
      <c r="N23">
        <v>7</v>
      </c>
      <c r="O23">
        <v>20.240591104588059</v>
      </c>
      <c r="P23">
        <v>7.009847637416021</v>
      </c>
      <c r="Q23">
        <v>6.7495612579959179</v>
      </c>
      <c r="R23">
        <v>28</v>
      </c>
      <c r="S23">
        <v>30.227423131240531</v>
      </c>
      <c r="T23">
        <v>-2.912824586289076</v>
      </c>
      <c r="U23">
        <v>0.68540145504854166</v>
      </c>
      <c r="V23">
        <v>0.95370062295813873</v>
      </c>
      <c r="W23">
        <v>0.97903034919148357</v>
      </c>
      <c r="X23">
        <v>60</v>
      </c>
      <c r="Y23">
        <v>62.912824586289076</v>
      </c>
      <c r="Z23">
        <v>32</v>
      </c>
      <c r="AA23">
        <v>32.685401455048542</v>
      </c>
      <c r="AB23">
        <v>35</v>
      </c>
      <c r="AC23">
        <v>35.155405449154692</v>
      </c>
      <c r="AD23">
        <v>-17</v>
      </c>
      <c r="AE23">
        <v>-18.22814962246575</v>
      </c>
      <c r="AF23">
        <v>25</v>
      </c>
      <c r="AG23">
        <v>27.757419137134381</v>
      </c>
      <c r="AH23">
        <v>15</v>
      </c>
      <c r="AI23">
        <v>14.4572518325828</v>
      </c>
      <c r="AJ23">
        <v>1.1115733578836591</v>
      </c>
      <c r="AK23">
        <v>530</v>
      </c>
      <c r="AL23">
        <v>476.80163998269518</v>
      </c>
      <c r="AM23">
        <v>0.80320718469454044</v>
      </c>
      <c r="AN23">
        <v>263</v>
      </c>
      <c r="AO23">
        <v>327.43731008832901</v>
      </c>
      <c r="AP23">
        <v>1.012629328001956</v>
      </c>
      <c r="AQ23">
        <v>209</v>
      </c>
      <c r="AR23">
        <v>206.39339017800631</v>
      </c>
      <c r="AS23">
        <v>0.68395944260473085</v>
      </c>
      <c r="AT23">
        <v>90</v>
      </c>
      <c r="AU23">
        <v>131.58674973073249</v>
      </c>
      <c r="AV23">
        <v>1.023281024128414</v>
      </c>
      <c r="AW23">
        <v>431</v>
      </c>
      <c r="AX23">
        <v>421.19416840267007</v>
      </c>
      <c r="AY23">
        <v>0.95049945545837944</v>
      </c>
      <c r="AZ23">
        <v>429</v>
      </c>
      <c r="BA23">
        <v>451.34165783726229</v>
      </c>
      <c r="BB23">
        <v>1.0657193752861081</v>
      </c>
      <c r="BC23">
        <v>57</v>
      </c>
      <c r="BD23">
        <v>53.484999261365132</v>
      </c>
      <c r="BE23">
        <v>0.98224434342413958</v>
      </c>
      <c r="BF23">
        <v>64</v>
      </c>
      <c r="BG23">
        <v>65.156903603937963</v>
      </c>
      <c r="BH23">
        <v>0</v>
      </c>
      <c r="BI23">
        <v>0</v>
      </c>
      <c r="BJ23">
        <v>2.8205501112567162</v>
      </c>
      <c r="BK23">
        <v>0.50596100709386549</v>
      </c>
      <c r="BL23">
        <v>2</v>
      </c>
      <c r="BM23">
        <v>3.9528737826805722</v>
      </c>
    </row>
    <row r="24" spans="1:65" hidden="1" x14ac:dyDescent="0.45">
      <c r="A24" s="1">
        <v>8</v>
      </c>
      <c r="B24" t="s">
        <v>72</v>
      </c>
      <c r="C24" t="s">
        <v>64</v>
      </c>
      <c r="D24">
        <f>(Table1[[#This Row],[xWins]]*3+Table1[[#This Row],[xDraws]])/Table1[[#This Row],[Matches]]</f>
        <v>1.9898995994004263</v>
      </c>
      <c r="E24">
        <v>0.88683161848198899</v>
      </c>
      <c r="F24">
        <v>60</v>
      </c>
      <c r="G24">
        <v>67.656586379614481</v>
      </c>
      <c r="H24">
        <v>34</v>
      </c>
      <c r="I24">
        <v>0.85153357844258837</v>
      </c>
      <c r="J24">
        <v>1.1591001442451041</v>
      </c>
      <c r="K24">
        <v>1.275637280592542</v>
      </c>
      <c r="L24">
        <v>17</v>
      </c>
      <c r="M24">
        <v>9</v>
      </c>
      <c r="N24">
        <v>8</v>
      </c>
      <c r="O24">
        <v>19.963980787571689</v>
      </c>
      <c r="P24">
        <v>7.7646440168994193</v>
      </c>
      <c r="Q24">
        <v>6.2713751955288943</v>
      </c>
      <c r="R24">
        <v>24</v>
      </c>
      <c r="S24">
        <v>32.504469584169513</v>
      </c>
      <c r="T24">
        <v>-7.2313963030286743</v>
      </c>
      <c r="U24">
        <v>-1.2730732811408321</v>
      </c>
      <c r="V24">
        <v>0.8874164860294701</v>
      </c>
      <c r="W24">
        <v>1.040125956491843</v>
      </c>
      <c r="X24">
        <v>57</v>
      </c>
      <c r="Y24">
        <v>64.231396303028674</v>
      </c>
      <c r="Z24">
        <v>33</v>
      </c>
      <c r="AA24">
        <v>31.726926718859168</v>
      </c>
      <c r="AB24">
        <v>44</v>
      </c>
      <c r="AC24">
        <v>35.791551775772561</v>
      </c>
      <c r="AD24">
        <v>-20</v>
      </c>
      <c r="AE24">
        <v>-17.72258815342807</v>
      </c>
      <c r="AF24">
        <v>13</v>
      </c>
      <c r="AG24">
        <v>28.43984452725611</v>
      </c>
      <c r="AH24">
        <v>13</v>
      </c>
      <c r="AI24">
        <v>14.0043385654311</v>
      </c>
      <c r="AJ24">
        <v>0.72802975240022072</v>
      </c>
      <c r="AK24">
        <v>350</v>
      </c>
      <c r="AL24">
        <v>480.74958316757642</v>
      </c>
      <c r="AM24">
        <v>0.59641167501800207</v>
      </c>
      <c r="AN24">
        <v>192</v>
      </c>
      <c r="AO24">
        <v>321.92528758630459</v>
      </c>
      <c r="AP24">
        <v>0.86544028304471921</v>
      </c>
      <c r="AQ24">
        <v>182</v>
      </c>
      <c r="AR24">
        <v>210.29758328293079</v>
      </c>
      <c r="AS24">
        <v>0.74160048425833891</v>
      </c>
      <c r="AT24">
        <v>96</v>
      </c>
      <c r="AU24">
        <v>129.44975365814091</v>
      </c>
      <c r="AV24">
        <v>1.3560591826038739</v>
      </c>
      <c r="AW24">
        <v>572</v>
      </c>
      <c r="AX24">
        <v>421.81049864037539</v>
      </c>
      <c r="AY24">
        <v>1.158291338279043</v>
      </c>
      <c r="AZ24">
        <v>523</v>
      </c>
      <c r="BA24">
        <v>451.52716135912652</v>
      </c>
      <c r="BB24">
        <v>1.7012539394240189</v>
      </c>
      <c r="BC24">
        <v>90</v>
      </c>
      <c r="BD24">
        <v>52.902155236431462</v>
      </c>
      <c r="BE24">
        <v>1.340647845396632</v>
      </c>
      <c r="BF24">
        <v>87</v>
      </c>
      <c r="BG24">
        <v>64.893999045857555</v>
      </c>
      <c r="BH24">
        <v>0.73166750193185648</v>
      </c>
      <c r="BI24">
        <v>2</v>
      </c>
      <c r="BJ24">
        <v>2.7334820730991951</v>
      </c>
      <c r="BK24">
        <v>0.51383069909602863</v>
      </c>
      <c r="BL24">
        <v>2</v>
      </c>
      <c r="BM24">
        <v>3.8923326370311409</v>
      </c>
    </row>
    <row r="25" spans="1:65" hidden="1" x14ac:dyDescent="0.45">
      <c r="A25" s="1">
        <v>371</v>
      </c>
      <c r="B25" t="s">
        <v>455</v>
      </c>
      <c r="C25" t="s">
        <v>445</v>
      </c>
      <c r="D25">
        <f>(Table1[[#This Row],[xWins]]*3+Table1[[#This Row],[xDraws]])/Table1[[#This Row],[Matches]]</f>
        <v>1.9839464851992592</v>
      </c>
      <c r="E25">
        <v>1.0080917075740219</v>
      </c>
      <c r="F25">
        <v>72</v>
      </c>
      <c r="G25">
        <v>71.422073467173334</v>
      </c>
      <c r="H25">
        <v>36</v>
      </c>
      <c r="I25">
        <v>0.9812222068322799</v>
      </c>
      <c r="J25">
        <v>1.2471535046898821</v>
      </c>
      <c r="K25">
        <v>0.81282236076234193</v>
      </c>
      <c r="L25">
        <v>21</v>
      </c>
      <c r="M25">
        <v>9</v>
      </c>
      <c r="N25">
        <v>6</v>
      </c>
      <c r="O25">
        <v>21.401880077495559</v>
      </c>
      <c r="P25">
        <v>7.2164332346866544</v>
      </c>
      <c r="Q25">
        <v>7.3816866878177798</v>
      </c>
      <c r="R25">
        <v>39</v>
      </c>
      <c r="S25">
        <v>32.162672442231418</v>
      </c>
      <c r="T25">
        <v>14.580117043440749</v>
      </c>
      <c r="U25">
        <v>-7.7427894856721693</v>
      </c>
      <c r="V25">
        <v>1.2195143441155509</v>
      </c>
      <c r="W25">
        <v>1.226019263373292</v>
      </c>
      <c r="X25">
        <v>81</v>
      </c>
      <c r="Y25">
        <v>66.419882956559249</v>
      </c>
      <c r="Z25">
        <v>42</v>
      </c>
      <c r="AA25">
        <v>34.257210514327831</v>
      </c>
      <c r="AB25">
        <v>44</v>
      </c>
      <c r="AC25">
        <v>37.082003318546768</v>
      </c>
      <c r="AD25">
        <v>-24</v>
      </c>
      <c r="AE25">
        <v>-19.06640525295435</v>
      </c>
      <c r="AF25">
        <v>37</v>
      </c>
      <c r="AG25">
        <v>29.337879638012481</v>
      </c>
      <c r="AH25">
        <v>18</v>
      </c>
      <c r="AI25">
        <v>15.19080526137348</v>
      </c>
      <c r="AJ25">
        <v>1.030469780087006</v>
      </c>
      <c r="AK25">
        <v>519</v>
      </c>
      <c r="AL25">
        <v>503.65378008094439</v>
      </c>
      <c r="AM25">
        <v>0.80645448635092376</v>
      </c>
      <c r="AN25">
        <v>277</v>
      </c>
      <c r="AO25">
        <v>343.47877615930969</v>
      </c>
      <c r="AP25">
        <v>1.1613142518174999</v>
      </c>
      <c r="AQ25">
        <v>257</v>
      </c>
      <c r="AR25">
        <v>221.30099548660959</v>
      </c>
      <c r="AS25">
        <v>0.97696112730326556</v>
      </c>
      <c r="AT25">
        <v>136</v>
      </c>
      <c r="AU25">
        <v>139.20717641591821</v>
      </c>
      <c r="AV25">
        <v>1.2449320999815501</v>
      </c>
      <c r="AW25">
        <v>558</v>
      </c>
      <c r="AX25">
        <v>448.21721602991011</v>
      </c>
      <c r="AY25">
        <v>0.99304363371630622</v>
      </c>
      <c r="AZ25">
        <v>475</v>
      </c>
      <c r="BA25">
        <v>478.32742074221738</v>
      </c>
      <c r="BB25">
        <v>1.1342684246298469</v>
      </c>
      <c r="BC25">
        <v>64</v>
      </c>
      <c r="BD25">
        <v>56.424033862077671</v>
      </c>
      <c r="BE25">
        <v>1.252317961028631</v>
      </c>
      <c r="BF25">
        <v>85</v>
      </c>
      <c r="BG25">
        <v>67.87413631773083</v>
      </c>
      <c r="BH25">
        <v>1.031665024650027</v>
      </c>
      <c r="BI25">
        <v>3</v>
      </c>
      <c r="BJ25">
        <v>2.9079206218294491</v>
      </c>
      <c r="BK25">
        <v>1.008953039290905</v>
      </c>
      <c r="BL25">
        <v>4</v>
      </c>
      <c r="BM25">
        <v>3.9645056253670758</v>
      </c>
    </row>
    <row r="26" spans="1:65" hidden="1" x14ac:dyDescent="0.45">
      <c r="A26" s="1">
        <v>161</v>
      </c>
      <c r="B26" t="s">
        <v>234</v>
      </c>
      <c r="C26" t="s">
        <v>229</v>
      </c>
      <c r="D26">
        <f>(Table1[[#This Row],[xWins]]*3+Table1[[#This Row],[xDraws]])/Table1[[#This Row],[Matches]]</f>
        <v>1.970101313921931</v>
      </c>
      <c r="E26">
        <v>1.148752035615628</v>
      </c>
      <c r="F26">
        <v>86</v>
      </c>
      <c r="G26">
        <v>74.863849929033364</v>
      </c>
      <c r="H26">
        <v>38</v>
      </c>
      <c r="I26">
        <v>1.190814343285838</v>
      </c>
      <c r="J26">
        <v>0.85447669217025912</v>
      </c>
      <c r="K26">
        <v>0.58791139282153537</v>
      </c>
      <c r="L26">
        <v>26</v>
      </c>
      <c r="M26">
        <v>8</v>
      </c>
      <c r="N26">
        <v>4</v>
      </c>
      <c r="O26">
        <v>21.83379814544195</v>
      </c>
      <c r="P26">
        <v>9.3624554927075252</v>
      </c>
      <c r="Q26">
        <v>6.8037463618505312</v>
      </c>
      <c r="R26">
        <v>42</v>
      </c>
      <c r="S26">
        <v>34.692769104129653</v>
      </c>
      <c r="T26">
        <v>-3.4834899855116821</v>
      </c>
      <c r="U26">
        <v>10.790720881382031</v>
      </c>
      <c r="V26">
        <v>0.95057722047776383</v>
      </c>
      <c r="W26">
        <v>0.69850507015087104</v>
      </c>
      <c r="X26">
        <v>67</v>
      </c>
      <c r="Y26">
        <v>70.483489985511682</v>
      </c>
      <c r="Z26">
        <v>25</v>
      </c>
      <c r="AA26">
        <v>35.790720881382029</v>
      </c>
      <c r="AB26">
        <v>41</v>
      </c>
      <c r="AC26">
        <v>39.692989881732458</v>
      </c>
      <c r="AD26">
        <v>-14</v>
      </c>
      <c r="AE26">
        <v>-20.075474487294489</v>
      </c>
      <c r="AF26">
        <v>26</v>
      </c>
      <c r="AG26">
        <v>30.79050010377922</v>
      </c>
      <c r="AH26">
        <v>11</v>
      </c>
      <c r="AI26">
        <v>15.71524639408754</v>
      </c>
      <c r="AJ26">
        <v>0.87357433115939065</v>
      </c>
      <c r="AK26">
        <v>462</v>
      </c>
      <c r="AL26">
        <v>528.86169329957613</v>
      </c>
      <c r="AM26">
        <v>0.99966494522145255</v>
      </c>
      <c r="AN26">
        <v>361</v>
      </c>
      <c r="AO26">
        <v>361.12099531511421</v>
      </c>
      <c r="AP26">
        <v>0.80585790161603521</v>
      </c>
      <c r="AQ26">
        <v>187</v>
      </c>
      <c r="AR26">
        <v>232.0508362888763</v>
      </c>
      <c r="AS26">
        <v>0.83600252470832237</v>
      </c>
      <c r="AT26">
        <v>122</v>
      </c>
      <c r="AU26">
        <v>145.93257363973311</v>
      </c>
      <c r="AV26">
        <v>1.0364628423393629</v>
      </c>
      <c r="AW26">
        <v>489</v>
      </c>
      <c r="AX26">
        <v>471.7969424705044</v>
      </c>
      <c r="AY26">
        <v>0.95999644431801545</v>
      </c>
      <c r="AZ26">
        <v>486</v>
      </c>
      <c r="BA26">
        <v>506.25187507361647</v>
      </c>
      <c r="BB26">
        <v>1.636394595463889</v>
      </c>
      <c r="BC26">
        <v>98</v>
      </c>
      <c r="BD26">
        <v>59.887755845477329</v>
      </c>
      <c r="BE26">
        <v>0.8058355767065889</v>
      </c>
      <c r="BF26">
        <v>59</v>
      </c>
      <c r="BG26">
        <v>73.215928541068081</v>
      </c>
      <c r="BH26">
        <v>0</v>
      </c>
      <c r="BI26">
        <v>0</v>
      </c>
      <c r="BJ26">
        <v>3.1367505227228571</v>
      </c>
      <c r="BK26">
        <v>0.69656394239928654</v>
      </c>
      <c r="BL26">
        <v>3</v>
      </c>
      <c r="BM26">
        <v>4.3068551462291031</v>
      </c>
    </row>
    <row r="27" spans="1:65" hidden="1" x14ac:dyDescent="0.45">
      <c r="A27" s="1">
        <v>221</v>
      </c>
      <c r="B27" t="s">
        <v>297</v>
      </c>
      <c r="C27" t="s">
        <v>296</v>
      </c>
      <c r="D27">
        <f>(Table1[[#This Row],[xWins]]*3+Table1[[#This Row],[xDraws]])/Table1[[#This Row],[Matches]]</f>
        <v>1.9549079356202892</v>
      </c>
      <c r="E27">
        <v>0.9019135185910403</v>
      </c>
      <c r="F27">
        <v>67</v>
      </c>
      <c r="G27">
        <v>74.286501553571</v>
      </c>
      <c r="H27">
        <v>38</v>
      </c>
      <c r="I27">
        <v>0.86683992099332374</v>
      </c>
      <c r="J27">
        <v>1.1722757708143701</v>
      </c>
      <c r="K27">
        <v>1.1919126642593401</v>
      </c>
      <c r="L27">
        <v>19</v>
      </c>
      <c r="M27">
        <v>10</v>
      </c>
      <c r="N27">
        <v>9</v>
      </c>
      <c r="O27">
        <v>21.918695182182699</v>
      </c>
      <c r="P27">
        <v>8.5304160070228896</v>
      </c>
      <c r="Q27">
        <v>7.5508888107944072</v>
      </c>
      <c r="R27">
        <v>22</v>
      </c>
      <c r="S27">
        <v>32.015364539177739</v>
      </c>
      <c r="T27">
        <v>-10.617852923428661</v>
      </c>
      <c r="U27">
        <v>0.60248838425091833</v>
      </c>
      <c r="V27">
        <v>0.84526107316011145</v>
      </c>
      <c r="W27">
        <v>0.98353968785056278</v>
      </c>
      <c r="X27">
        <v>58</v>
      </c>
      <c r="Y27">
        <v>68.617852923428657</v>
      </c>
      <c r="Z27">
        <v>36</v>
      </c>
      <c r="AA27">
        <v>36.602488384250918</v>
      </c>
      <c r="AB27">
        <v>35</v>
      </c>
      <c r="AC27">
        <v>38.480375131208163</v>
      </c>
      <c r="AD27">
        <v>-16</v>
      </c>
      <c r="AE27">
        <v>-20.400274373190591</v>
      </c>
      <c r="AF27">
        <v>23</v>
      </c>
      <c r="AG27">
        <v>30.137477792220501</v>
      </c>
      <c r="AH27">
        <v>20</v>
      </c>
      <c r="AI27">
        <v>16.202214011060331</v>
      </c>
      <c r="AJ27">
        <v>1.0673310095608319</v>
      </c>
      <c r="AK27">
        <v>558</v>
      </c>
      <c r="AL27">
        <v>522.79938931934203</v>
      </c>
      <c r="AM27">
        <v>0.91769681600656694</v>
      </c>
      <c r="AN27">
        <v>336</v>
      </c>
      <c r="AO27">
        <v>366.13399342729718</v>
      </c>
      <c r="AP27">
        <v>0.91629778299622011</v>
      </c>
      <c r="AQ27">
        <v>209</v>
      </c>
      <c r="AR27">
        <v>228.0917883666452</v>
      </c>
      <c r="AS27">
        <v>0.73741536935699059</v>
      </c>
      <c r="AT27">
        <v>109</v>
      </c>
      <c r="AU27">
        <v>147.8135722815833</v>
      </c>
      <c r="AV27">
        <v>0.91175502531064878</v>
      </c>
      <c r="AW27">
        <v>433</v>
      </c>
      <c r="AX27">
        <v>474.90826809807862</v>
      </c>
      <c r="AY27">
        <v>0.74414394127234929</v>
      </c>
      <c r="AZ27">
        <v>377</v>
      </c>
      <c r="BA27">
        <v>506.62241414664919</v>
      </c>
      <c r="BB27">
        <v>0.79184787723099359</v>
      </c>
      <c r="BC27">
        <v>48</v>
      </c>
      <c r="BD27">
        <v>60.617703703204732</v>
      </c>
      <c r="BE27">
        <v>0.72812529536508797</v>
      </c>
      <c r="BF27">
        <v>53</v>
      </c>
      <c r="BG27">
        <v>72.789670043567668</v>
      </c>
      <c r="BH27">
        <v>0.94521549193989074</v>
      </c>
      <c r="BI27">
        <v>3</v>
      </c>
      <c r="BJ27">
        <v>3.173879422821372</v>
      </c>
      <c r="BK27">
        <v>0.69178920882298467</v>
      </c>
      <c r="BL27">
        <v>3</v>
      </c>
      <c r="BM27">
        <v>4.3365810881962474</v>
      </c>
    </row>
    <row r="28" spans="1:65" x14ac:dyDescent="0.45">
      <c r="A28" s="1">
        <v>243</v>
      </c>
      <c r="B28" t="s">
        <v>320</v>
      </c>
      <c r="C28" t="s">
        <v>317</v>
      </c>
      <c r="D28">
        <f>(Table1[[#This Row],[xWins]]*3+Table1[[#This Row],[xDraws]])/Table1[[#This Row],[Matches]]</f>
        <v>1.9482696952082672</v>
      </c>
      <c r="E28">
        <v>1.0397128439779419</v>
      </c>
      <c r="F28">
        <v>79</v>
      </c>
      <c r="G28">
        <v>75.98251811312241</v>
      </c>
      <c r="H28">
        <v>39</v>
      </c>
      <c r="I28">
        <v>1.071710259739648</v>
      </c>
      <c r="J28">
        <v>0.79543818832848256</v>
      </c>
      <c r="K28">
        <v>1.0248911921918831</v>
      </c>
      <c r="L28">
        <v>24</v>
      </c>
      <c r="M28">
        <v>7</v>
      </c>
      <c r="N28">
        <v>8</v>
      </c>
      <c r="O28">
        <v>22.394112384284131</v>
      </c>
      <c r="P28">
        <v>8.8001809602700316</v>
      </c>
      <c r="Q28">
        <v>7.8057066554458396</v>
      </c>
      <c r="R28">
        <v>30</v>
      </c>
      <c r="S28">
        <v>31.58181409257303</v>
      </c>
      <c r="T28">
        <v>0.79274854554140006</v>
      </c>
      <c r="U28">
        <v>-2.3745626381144329</v>
      </c>
      <c r="V28">
        <v>1.011454703501165</v>
      </c>
      <c r="W28">
        <v>1.0631105657397579</v>
      </c>
      <c r="X28">
        <v>70</v>
      </c>
      <c r="Y28">
        <v>69.2072514544586</v>
      </c>
      <c r="Z28">
        <v>40</v>
      </c>
      <c r="AA28">
        <v>37.625437361885567</v>
      </c>
      <c r="AB28">
        <v>38</v>
      </c>
      <c r="AC28">
        <v>38.992714082032698</v>
      </c>
      <c r="AD28">
        <v>-20</v>
      </c>
      <c r="AE28">
        <v>-21.204673920270729</v>
      </c>
      <c r="AF28">
        <v>32</v>
      </c>
      <c r="AG28">
        <v>30.214537372425902</v>
      </c>
      <c r="AH28">
        <v>20</v>
      </c>
      <c r="AI28">
        <v>16.420763441614842</v>
      </c>
      <c r="AJ28">
        <v>1.118473632559106</v>
      </c>
      <c r="AK28">
        <v>600</v>
      </c>
      <c r="AL28">
        <v>536.44536852172325</v>
      </c>
      <c r="AM28">
        <v>1.0867909870233581</v>
      </c>
      <c r="AN28">
        <v>412</v>
      </c>
      <c r="AO28">
        <v>379.09773352872401</v>
      </c>
      <c r="AP28">
        <v>0.95388450499416</v>
      </c>
      <c r="AQ28">
        <v>220</v>
      </c>
      <c r="AR28">
        <v>230.63588814805931</v>
      </c>
      <c r="AS28">
        <v>0.86168633323634491</v>
      </c>
      <c r="AT28">
        <v>130</v>
      </c>
      <c r="AU28">
        <v>150.8669628213116</v>
      </c>
      <c r="AV28">
        <v>1.106047843611806</v>
      </c>
      <c r="AW28">
        <v>545</v>
      </c>
      <c r="AX28">
        <v>492.74541164539409</v>
      </c>
      <c r="AY28">
        <v>1.0610218572916219</v>
      </c>
      <c r="AZ28">
        <v>553</v>
      </c>
      <c r="BA28">
        <v>521.19567207747707</v>
      </c>
      <c r="BB28">
        <v>1.2837887501966441</v>
      </c>
      <c r="BC28">
        <v>80</v>
      </c>
      <c r="BD28">
        <v>62.315548401359663</v>
      </c>
      <c r="BE28">
        <v>1.378198336268885</v>
      </c>
      <c r="BF28">
        <v>103</v>
      </c>
      <c r="BG28">
        <v>74.735252023918264</v>
      </c>
      <c r="BH28">
        <v>1.2046010539322911</v>
      </c>
      <c r="BI28">
        <v>4</v>
      </c>
      <c r="BJ28">
        <v>3.3206014447209951</v>
      </c>
      <c r="BK28">
        <v>2.2440970526410968</v>
      </c>
      <c r="BL28">
        <v>10</v>
      </c>
      <c r="BM28">
        <v>4.4561352586025258</v>
      </c>
    </row>
    <row r="29" spans="1:65" x14ac:dyDescent="0.45">
      <c r="A29" s="1">
        <v>248</v>
      </c>
      <c r="B29" t="s">
        <v>325</v>
      </c>
      <c r="C29" t="s">
        <v>317</v>
      </c>
      <c r="D29">
        <f>(Table1[[#This Row],[xWins]]*3+Table1[[#This Row],[xDraws]])/Table1[[#This Row],[Matches]]</f>
        <v>1.9384743564466187</v>
      </c>
      <c r="E29">
        <v>1.071421486704754</v>
      </c>
      <c r="F29">
        <v>81</v>
      </c>
      <c r="G29">
        <v>75.600499901418132</v>
      </c>
      <c r="H29">
        <v>39</v>
      </c>
      <c r="I29">
        <v>1.123040776911294</v>
      </c>
      <c r="J29">
        <v>0.68046277902352814</v>
      </c>
      <c r="K29">
        <v>1.0099121640293101</v>
      </c>
      <c r="L29">
        <v>25</v>
      </c>
      <c r="M29">
        <v>6</v>
      </c>
      <c r="N29">
        <v>8</v>
      </c>
      <c r="O29">
        <v>22.260990441288911</v>
      </c>
      <c r="P29">
        <v>8.8175285775513963</v>
      </c>
      <c r="Q29">
        <v>7.9214809811596893</v>
      </c>
      <c r="R29">
        <v>41</v>
      </c>
      <c r="S29">
        <v>31.545083893030711</v>
      </c>
      <c r="T29">
        <v>6.4542842054789702</v>
      </c>
      <c r="U29">
        <v>3.0006319014903231</v>
      </c>
      <c r="V29">
        <v>1.0928063523646621</v>
      </c>
      <c r="W29">
        <v>0.92103731566177871</v>
      </c>
      <c r="X29">
        <v>76</v>
      </c>
      <c r="Y29">
        <v>69.54571579452103</v>
      </c>
      <c r="Z29">
        <v>35</v>
      </c>
      <c r="AA29">
        <v>38.000631901490323</v>
      </c>
      <c r="AB29">
        <v>41</v>
      </c>
      <c r="AC29">
        <v>38.969695205621427</v>
      </c>
      <c r="AD29">
        <v>-20</v>
      </c>
      <c r="AE29">
        <v>-21.33318091737145</v>
      </c>
      <c r="AF29">
        <v>35</v>
      </c>
      <c r="AG29">
        <v>30.576020588899599</v>
      </c>
      <c r="AH29">
        <v>15</v>
      </c>
      <c r="AI29">
        <v>16.667450984118869</v>
      </c>
      <c r="AJ29">
        <v>1.027265357716785</v>
      </c>
      <c r="AK29">
        <v>550</v>
      </c>
      <c r="AL29">
        <v>535.40207101156238</v>
      </c>
      <c r="AM29">
        <v>0.97089094779816143</v>
      </c>
      <c r="AN29">
        <v>369</v>
      </c>
      <c r="AO29">
        <v>380.06328191321381</v>
      </c>
      <c r="AP29">
        <v>0.98505233432975703</v>
      </c>
      <c r="AQ29">
        <v>227</v>
      </c>
      <c r="AR29">
        <v>230.4446089703994</v>
      </c>
      <c r="AS29">
        <v>0.89281091234454524</v>
      </c>
      <c r="AT29">
        <v>136</v>
      </c>
      <c r="AU29">
        <v>152.32788725986819</v>
      </c>
      <c r="AV29">
        <v>1.0040053339796911</v>
      </c>
      <c r="AW29">
        <v>493</v>
      </c>
      <c r="AX29">
        <v>491.03324784723958</v>
      </c>
      <c r="AY29">
        <v>1.058245732987116</v>
      </c>
      <c r="AZ29">
        <v>549</v>
      </c>
      <c r="BA29">
        <v>518.7830981848939</v>
      </c>
      <c r="BB29">
        <v>1.3117880735546179</v>
      </c>
      <c r="BC29">
        <v>81</v>
      </c>
      <c r="BD29">
        <v>61.747778953737708</v>
      </c>
      <c r="BE29">
        <v>1.492490173810662</v>
      </c>
      <c r="BF29">
        <v>111</v>
      </c>
      <c r="BG29">
        <v>74.372348942567669</v>
      </c>
      <c r="BH29">
        <v>2.426504231259289</v>
      </c>
      <c r="BI29">
        <v>8</v>
      </c>
      <c r="BJ29">
        <v>3.2969239851060208</v>
      </c>
      <c r="BK29">
        <v>1.8067944859051801</v>
      </c>
      <c r="BL29">
        <v>8</v>
      </c>
      <c r="BM29">
        <v>4.4277310244236796</v>
      </c>
    </row>
    <row r="30" spans="1:65" hidden="1" x14ac:dyDescent="0.45">
      <c r="A30" s="1">
        <v>273</v>
      </c>
      <c r="B30" t="s">
        <v>352</v>
      </c>
      <c r="C30" t="s">
        <v>350</v>
      </c>
      <c r="D30">
        <f>(Table1[[#This Row],[xWins]]*3+Table1[[#This Row],[xDraws]])/Table1[[#This Row],[Matches]]</f>
        <v>1.9332421111758809</v>
      </c>
      <c r="E30">
        <v>1.0658810133991501</v>
      </c>
      <c r="F30">
        <v>68</v>
      </c>
      <c r="G30">
        <v>63.796989668804073</v>
      </c>
      <c r="H30">
        <v>33</v>
      </c>
      <c r="I30">
        <v>1.053449837012097</v>
      </c>
      <c r="J30">
        <v>1.169374560870349</v>
      </c>
      <c r="K30">
        <v>0.69701039534673759</v>
      </c>
      <c r="L30">
        <v>20</v>
      </c>
      <c r="M30">
        <v>8</v>
      </c>
      <c r="N30">
        <v>5</v>
      </c>
      <c r="O30">
        <v>18.985241914058339</v>
      </c>
      <c r="P30">
        <v>6.8412639266290443</v>
      </c>
      <c r="Q30">
        <v>7.1734941593126171</v>
      </c>
      <c r="R30">
        <v>32</v>
      </c>
      <c r="S30">
        <v>26.587038451759451</v>
      </c>
      <c r="T30">
        <v>10.468373299912971</v>
      </c>
      <c r="U30">
        <v>-5.0554117516724162</v>
      </c>
      <c r="V30">
        <v>1.175845577891754</v>
      </c>
      <c r="W30">
        <v>1.1534519634474121</v>
      </c>
      <c r="X30">
        <v>70</v>
      </c>
      <c r="Y30">
        <v>59.531626700087031</v>
      </c>
      <c r="Z30">
        <v>38</v>
      </c>
      <c r="AA30">
        <v>32.944588248327577</v>
      </c>
      <c r="AB30">
        <v>36</v>
      </c>
      <c r="AC30">
        <v>33.25637862920896</v>
      </c>
      <c r="AD30">
        <v>-26</v>
      </c>
      <c r="AE30">
        <v>-18.459706485171349</v>
      </c>
      <c r="AF30">
        <v>34</v>
      </c>
      <c r="AG30">
        <v>26.275248070878071</v>
      </c>
      <c r="AH30">
        <v>12</v>
      </c>
      <c r="AI30">
        <v>14.484881763156229</v>
      </c>
      <c r="AJ30">
        <v>1.010858234049129</v>
      </c>
      <c r="AK30">
        <v>458</v>
      </c>
      <c r="AL30">
        <v>453.08034754331391</v>
      </c>
      <c r="AM30">
        <v>1.0120746922243291</v>
      </c>
      <c r="AN30">
        <v>328</v>
      </c>
      <c r="AO30">
        <v>324.08675221304497</v>
      </c>
      <c r="AP30">
        <v>0.95615735482732789</v>
      </c>
      <c r="AQ30">
        <v>188</v>
      </c>
      <c r="AR30">
        <v>196.620356524843</v>
      </c>
      <c r="AS30">
        <v>0.92921342191504097</v>
      </c>
      <c r="AT30">
        <v>121</v>
      </c>
      <c r="AU30">
        <v>130.2176627524685</v>
      </c>
      <c r="AV30">
        <v>0.75553574582268213</v>
      </c>
      <c r="AW30">
        <v>313</v>
      </c>
      <c r="AX30">
        <v>414.27556767573299</v>
      </c>
      <c r="AY30">
        <v>0.8997640890688211</v>
      </c>
      <c r="AZ30">
        <v>395</v>
      </c>
      <c r="BA30">
        <v>439.00396203719492</v>
      </c>
      <c r="BB30">
        <v>0.71795450902918245</v>
      </c>
      <c r="BC30">
        <v>38</v>
      </c>
      <c r="BD30">
        <v>52.928144502335627</v>
      </c>
      <c r="BE30">
        <v>0.84813182961801992</v>
      </c>
      <c r="BF30">
        <v>53</v>
      </c>
      <c r="BG30">
        <v>62.490285294292093</v>
      </c>
      <c r="BH30">
        <v>2.4628773515916191</v>
      </c>
      <c r="BI30">
        <v>7</v>
      </c>
      <c r="BJ30">
        <v>2.8422040567616151</v>
      </c>
      <c r="BK30">
        <v>1.8389310625836941</v>
      </c>
      <c r="BL30">
        <v>7</v>
      </c>
      <c r="BM30">
        <v>3.8065592247732298</v>
      </c>
    </row>
    <row r="31" spans="1:65" hidden="1" x14ac:dyDescent="0.45">
      <c r="A31" s="1">
        <v>364</v>
      </c>
      <c r="B31" t="s">
        <v>448</v>
      </c>
      <c r="C31" t="s">
        <v>445</v>
      </c>
      <c r="D31">
        <f>(Table1[[#This Row],[xWins]]*3+Table1[[#This Row],[xDraws]])/Table1[[#This Row],[Matches]]</f>
        <v>1.9152329064722207</v>
      </c>
      <c r="E31">
        <v>1.057999673369268</v>
      </c>
      <c r="F31">
        <v>77</v>
      </c>
      <c r="G31">
        <v>72.778850445944414</v>
      </c>
      <c r="H31">
        <v>38</v>
      </c>
      <c r="I31">
        <v>1.1157762471147661</v>
      </c>
      <c r="J31">
        <v>0.60607650131423219</v>
      </c>
      <c r="K31">
        <v>1.0921631019485609</v>
      </c>
      <c r="L31">
        <v>24</v>
      </c>
      <c r="M31">
        <v>5</v>
      </c>
      <c r="N31">
        <v>9</v>
      </c>
      <c r="O31">
        <v>21.509688938136549</v>
      </c>
      <c r="P31">
        <v>8.249783631534747</v>
      </c>
      <c r="Q31">
        <v>8.2405274303287044</v>
      </c>
      <c r="R31">
        <v>45</v>
      </c>
      <c r="S31">
        <v>30.602695195775642</v>
      </c>
      <c r="T31">
        <v>17.838606554817162</v>
      </c>
      <c r="U31">
        <v>-3.4413017505928001</v>
      </c>
      <c r="V31">
        <v>1.2617112951067151</v>
      </c>
      <c r="W31">
        <v>1.091624627875571</v>
      </c>
      <c r="X31">
        <v>86</v>
      </c>
      <c r="Y31">
        <v>68.161393445182838</v>
      </c>
      <c r="Z31">
        <v>41</v>
      </c>
      <c r="AA31">
        <v>37.5586982494072</v>
      </c>
      <c r="AB31">
        <v>49</v>
      </c>
      <c r="AC31">
        <v>38.182823568700741</v>
      </c>
      <c r="AD31">
        <v>-28</v>
      </c>
      <c r="AE31">
        <v>-21.008475306709521</v>
      </c>
      <c r="AF31">
        <v>37</v>
      </c>
      <c r="AG31">
        <v>29.978569876482101</v>
      </c>
      <c r="AH31">
        <v>13</v>
      </c>
      <c r="AI31">
        <v>16.55022294269768</v>
      </c>
      <c r="AJ31">
        <v>1.0998104320221029</v>
      </c>
      <c r="AK31">
        <v>574</v>
      </c>
      <c r="AL31">
        <v>521.90812460711788</v>
      </c>
      <c r="AM31">
        <v>0.91578522127863349</v>
      </c>
      <c r="AN31">
        <v>340</v>
      </c>
      <c r="AO31">
        <v>371.26609176471169</v>
      </c>
      <c r="AP31">
        <v>1.2343018965428061</v>
      </c>
      <c r="AQ31">
        <v>280</v>
      </c>
      <c r="AR31">
        <v>226.84887772129369</v>
      </c>
      <c r="AS31">
        <v>0.99976781799479175</v>
      </c>
      <c r="AT31">
        <v>150</v>
      </c>
      <c r="AU31">
        <v>150.0348353889317</v>
      </c>
      <c r="AV31">
        <v>0.8164255749519268</v>
      </c>
      <c r="AW31">
        <v>388</v>
      </c>
      <c r="AX31">
        <v>475.24233917200161</v>
      </c>
      <c r="AY31">
        <v>1.150005549973395</v>
      </c>
      <c r="AZ31">
        <v>580</v>
      </c>
      <c r="BA31">
        <v>504.34539208390601</v>
      </c>
      <c r="BB31">
        <v>1.2549692002305679</v>
      </c>
      <c r="BC31">
        <v>76</v>
      </c>
      <c r="BD31">
        <v>60.559255148283277</v>
      </c>
      <c r="BE31">
        <v>1.4998621784381561</v>
      </c>
      <c r="BF31">
        <v>107</v>
      </c>
      <c r="BG31">
        <v>71.339888116534667</v>
      </c>
      <c r="BH31">
        <v>0.92127690916119653</v>
      </c>
      <c r="BI31">
        <v>3</v>
      </c>
      <c r="BJ31">
        <v>3.2563499314570228</v>
      </c>
      <c r="BK31">
        <v>1.391748810472528</v>
      </c>
      <c r="BL31">
        <v>6</v>
      </c>
      <c r="BM31">
        <v>4.31112277937775</v>
      </c>
    </row>
    <row r="32" spans="1:65" hidden="1" x14ac:dyDescent="0.45">
      <c r="A32" s="1">
        <v>155</v>
      </c>
      <c r="B32" t="s">
        <v>227</v>
      </c>
      <c r="C32" t="s">
        <v>210</v>
      </c>
      <c r="D32">
        <f>(Table1[[#This Row],[xWins]]*3+Table1[[#This Row],[xDraws]])/Table1[[#This Row],[Matches]]</f>
        <v>1.9148613055205677</v>
      </c>
      <c r="E32">
        <v>0.98302312326726982</v>
      </c>
      <c r="F32">
        <v>64</v>
      </c>
      <c r="G32">
        <v>65.105284387699314</v>
      </c>
      <c r="H32">
        <v>34</v>
      </c>
      <c r="I32">
        <v>0.99498065660658508</v>
      </c>
      <c r="J32">
        <v>0.89539960687496245</v>
      </c>
      <c r="K32">
        <v>1.1289209594588721</v>
      </c>
      <c r="L32">
        <v>19</v>
      </c>
      <c r="M32">
        <v>7</v>
      </c>
      <c r="N32">
        <v>8</v>
      </c>
      <c r="O32">
        <v>19.095848621620579</v>
      </c>
      <c r="P32">
        <v>7.8177385228375593</v>
      </c>
      <c r="Q32">
        <v>7.0864128555418588</v>
      </c>
      <c r="R32">
        <v>20</v>
      </c>
      <c r="S32">
        <v>26.488102776125711</v>
      </c>
      <c r="T32">
        <v>-7.7822521253724366</v>
      </c>
      <c r="U32">
        <v>1.29414934924673</v>
      </c>
      <c r="V32">
        <v>0.87196505800212232</v>
      </c>
      <c r="W32">
        <v>0.96226326140744012</v>
      </c>
      <c r="X32">
        <v>53</v>
      </c>
      <c r="Y32">
        <v>60.782252125372437</v>
      </c>
      <c r="Z32">
        <v>33</v>
      </c>
      <c r="AA32">
        <v>34.29414934924673</v>
      </c>
      <c r="AB32">
        <v>21</v>
      </c>
      <c r="AC32">
        <v>34.136731658559171</v>
      </c>
      <c r="AD32">
        <v>-20</v>
      </c>
      <c r="AE32">
        <v>-19.138426389370021</v>
      </c>
      <c r="AF32">
        <v>32</v>
      </c>
      <c r="AG32">
        <v>26.64552046681327</v>
      </c>
      <c r="AH32">
        <v>13</v>
      </c>
      <c r="AI32">
        <v>15.15572295987671</v>
      </c>
      <c r="AJ32">
        <v>1.0029315645139081</v>
      </c>
      <c r="AK32">
        <v>467</v>
      </c>
      <c r="AL32">
        <v>465.63496107168748</v>
      </c>
      <c r="AM32">
        <v>0.94361339838479541</v>
      </c>
      <c r="AN32">
        <v>317</v>
      </c>
      <c r="AO32">
        <v>335.94266522986652</v>
      </c>
      <c r="AP32">
        <v>0.79245507372432777</v>
      </c>
      <c r="AQ32">
        <v>160</v>
      </c>
      <c r="AR32">
        <v>201.9041902880912</v>
      </c>
      <c r="AS32">
        <v>0.73448862882169696</v>
      </c>
      <c r="AT32">
        <v>99</v>
      </c>
      <c r="AU32">
        <v>134.78765513200759</v>
      </c>
      <c r="AV32">
        <v>1.21108140750031</v>
      </c>
      <c r="AW32">
        <v>517</v>
      </c>
      <c r="AX32">
        <v>426.89120384326242</v>
      </c>
      <c r="AY32">
        <v>1.0924097941201629</v>
      </c>
      <c r="AZ32">
        <v>495</v>
      </c>
      <c r="BA32">
        <v>453.12665875416991</v>
      </c>
      <c r="BB32">
        <v>1.063299759607528</v>
      </c>
      <c r="BC32">
        <v>58</v>
      </c>
      <c r="BD32">
        <v>54.547176820023218</v>
      </c>
      <c r="BE32">
        <v>1.33237625613324</v>
      </c>
      <c r="BF32">
        <v>86</v>
      </c>
      <c r="BG32">
        <v>64.546331866934651</v>
      </c>
      <c r="BH32">
        <v>1.3733124415244351</v>
      </c>
      <c r="BI32">
        <v>4</v>
      </c>
      <c r="BJ32">
        <v>2.912665668097953</v>
      </c>
      <c r="BK32">
        <v>1.54824043704613</v>
      </c>
      <c r="BL32">
        <v>6</v>
      </c>
      <c r="BM32">
        <v>3.8753670660141979</v>
      </c>
    </row>
    <row r="33" spans="1:65" x14ac:dyDescent="0.45">
      <c r="A33" s="1">
        <v>254</v>
      </c>
      <c r="B33" t="s">
        <v>331</v>
      </c>
      <c r="C33" t="s">
        <v>317</v>
      </c>
      <c r="D33">
        <f>(Table1[[#This Row],[xWins]]*3+Table1[[#This Row],[xDraws]])/Table1[[#This Row],[Matches]]</f>
        <v>1.8989603278718414</v>
      </c>
      <c r="E33">
        <v>1.0937158857081959</v>
      </c>
      <c r="F33">
        <v>81</v>
      </c>
      <c r="G33">
        <v>74.059452787001817</v>
      </c>
      <c r="H33">
        <v>39</v>
      </c>
      <c r="I33">
        <v>1.150619970924583</v>
      </c>
      <c r="J33">
        <v>0.67588867422079058</v>
      </c>
      <c r="K33">
        <v>0.95290489606564799</v>
      </c>
      <c r="L33">
        <v>25</v>
      </c>
      <c r="M33">
        <v>6</v>
      </c>
      <c r="N33">
        <v>8</v>
      </c>
      <c r="O33">
        <v>21.727417072303371</v>
      </c>
      <c r="P33">
        <v>8.8772015700917013</v>
      </c>
      <c r="Q33">
        <v>8.3953813576049257</v>
      </c>
      <c r="R33">
        <v>44</v>
      </c>
      <c r="S33">
        <v>28.933053002719191</v>
      </c>
      <c r="T33">
        <v>18.34682393612837</v>
      </c>
      <c r="U33">
        <v>-3.2798769388475648</v>
      </c>
      <c r="V33">
        <v>1.2711893957322431</v>
      </c>
      <c r="W33">
        <v>1.08470729634995</v>
      </c>
      <c r="X33">
        <v>86</v>
      </c>
      <c r="Y33">
        <v>67.653176063871626</v>
      </c>
      <c r="Z33">
        <v>42</v>
      </c>
      <c r="AA33">
        <v>38.720123061152442</v>
      </c>
      <c r="AB33">
        <v>52</v>
      </c>
      <c r="AC33">
        <v>38.142489819602098</v>
      </c>
      <c r="AD33">
        <v>-24</v>
      </c>
      <c r="AE33">
        <v>-21.75553339623545</v>
      </c>
      <c r="AF33">
        <v>34</v>
      </c>
      <c r="AG33">
        <v>29.510686244269529</v>
      </c>
      <c r="AH33">
        <v>18</v>
      </c>
      <c r="AI33">
        <v>16.964589664916979</v>
      </c>
      <c r="AJ33">
        <v>1.021154518205589</v>
      </c>
      <c r="AK33">
        <v>536</v>
      </c>
      <c r="AL33">
        <v>524.8960763958421</v>
      </c>
      <c r="AM33">
        <v>0.92181259447268316</v>
      </c>
      <c r="AN33">
        <v>353</v>
      </c>
      <c r="AO33">
        <v>382.94117710762168</v>
      </c>
      <c r="AP33">
        <v>0.90558128191795706</v>
      </c>
      <c r="AQ33">
        <v>207</v>
      </c>
      <c r="AR33">
        <v>228.58246314631049</v>
      </c>
      <c r="AS33">
        <v>0.79200332330846113</v>
      </c>
      <c r="AT33">
        <v>123</v>
      </c>
      <c r="AU33">
        <v>155.30237863925629</v>
      </c>
      <c r="AV33">
        <v>1.0704121071968391</v>
      </c>
      <c r="AW33">
        <v>526</v>
      </c>
      <c r="AX33">
        <v>491.39952403702898</v>
      </c>
      <c r="AY33">
        <v>1.1090433449238319</v>
      </c>
      <c r="AZ33">
        <v>576</v>
      </c>
      <c r="BA33">
        <v>519.36653570520184</v>
      </c>
      <c r="BB33">
        <v>1.167886179071455</v>
      </c>
      <c r="BC33">
        <v>73</v>
      </c>
      <c r="BD33">
        <v>62.506091182652497</v>
      </c>
      <c r="BE33">
        <v>1.3798838167375449</v>
      </c>
      <c r="BF33">
        <v>102</v>
      </c>
      <c r="BG33">
        <v>73.919266798242674</v>
      </c>
      <c r="BH33">
        <v>1.189015821563953</v>
      </c>
      <c r="BI33">
        <v>4</v>
      </c>
      <c r="BJ33">
        <v>3.3641268076135979</v>
      </c>
      <c r="BK33">
        <v>2.0282130463374468</v>
      </c>
      <c r="BL33">
        <v>9</v>
      </c>
      <c r="BM33">
        <v>4.4374036624269948</v>
      </c>
    </row>
    <row r="34" spans="1:65" hidden="1" x14ac:dyDescent="0.45">
      <c r="A34" s="1">
        <v>290</v>
      </c>
      <c r="B34" t="s">
        <v>370</v>
      </c>
      <c r="C34" t="s">
        <v>369</v>
      </c>
      <c r="D34">
        <f>(Table1[[#This Row],[xWins]]*3+Table1[[#This Row],[xDraws]])/Table1[[#This Row],[Matches]]</f>
        <v>1.8974791419325341</v>
      </c>
      <c r="E34">
        <v>0.76656729573534987</v>
      </c>
      <c r="F34">
        <v>32</v>
      </c>
      <c r="G34">
        <v>41.744541122515741</v>
      </c>
      <c r="H34">
        <v>22</v>
      </c>
      <c r="I34">
        <v>0.7339541448107253</v>
      </c>
      <c r="J34">
        <v>1.008572507050717</v>
      </c>
      <c r="K34">
        <v>1.6735870285917711</v>
      </c>
      <c r="L34">
        <v>9</v>
      </c>
      <c r="M34">
        <v>5</v>
      </c>
      <c r="N34">
        <v>8</v>
      </c>
      <c r="O34">
        <v>12.262346447162519</v>
      </c>
      <c r="P34">
        <v>4.9575017810281929</v>
      </c>
      <c r="Q34">
        <v>4.7801517718092903</v>
      </c>
      <c r="R34">
        <v>3</v>
      </c>
      <c r="S34">
        <v>16.409745915554769</v>
      </c>
      <c r="T34">
        <v>-9.0017558106217379</v>
      </c>
      <c r="U34">
        <v>-4.4079901049330266</v>
      </c>
      <c r="V34">
        <v>0.76312263424139759</v>
      </c>
      <c r="W34">
        <v>1.204149133237481</v>
      </c>
      <c r="X34">
        <v>29</v>
      </c>
      <c r="Y34">
        <v>38.001755810621738</v>
      </c>
      <c r="Z34">
        <v>26</v>
      </c>
      <c r="AA34">
        <v>21.592009895066969</v>
      </c>
      <c r="AB34">
        <v>14</v>
      </c>
      <c r="AC34">
        <v>21.35385152345064</v>
      </c>
      <c r="AD34">
        <v>-18</v>
      </c>
      <c r="AE34">
        <v>-12.114272928058149</v>
      </c>
      <c r="AF34">
        <v>15</v>
      </c>
      <c r="AG34">
        <v>16.647904287171102</v>
      </c>
      <c r="AH34">
        <v>8</v>
      </c>
      <c r="AI34">
        <v>9.477736967008827</v>
      </c>
      <c r="AJ34">
        <v>0.86578411907283337</v>
      </c>
      <c r="AK34">
        <v>257</v>
      </c>
      <c r="AL34">
        <v>296.84074163340028</v>
      </c>
      <c r="AM34">
        <v>0.92329731158672423</v>
      </c>
      <c r="AN34">
        <v>198</v>
      </c>
      <c r="AO34">
        <v>214.44879944438361</v>
      </c>
      <c r="AP34">
        <v>0.88525822990098291</v>
      </c>
      <c r="AQ34">
        <v>114</v>
      </c>
      <c r="AR34">
        <v>128.77598439581979</v>
      </c>
      <c r="AS34">
        <v>1.045966796401993</v>
      </c>
      <c r="AT34">
        <v>91</v>
      </c>
      <c r="AU34">
        <v>87.000849657015593</v>
      </c>
      <c r="AV34">
        <v>1.0517814232931719</v>
      </c>
      <c r="AW34">
        <v>292</v>
      </c>
      <c r="AX34">
        <v>277.62422261246599</v>
      </c>
      <c r="AY34">
        <v>0.83747041314007653</v>
      </c>
      <c r="AZ34">
        <v>246</v>
      </c>
      <c r="BA34">
        <v>293.74172047180571</v>
      </c>
      <c r="BB34">
        <v>1.187400977106148</v>
      </c>
      <c r="BC34">
        <v>42</v>
      </c>
      <c r="BD34">
        <v>35.371370589873969</v>
      </c>
      <c r="BE34">
        <v>0.95367533226956891</v>
      </c>
      <c r="BF34">
        <v>40</v>
      </c>
      <c r="BG34">
        <v>41.942995321906338</v>
      </c>
      <c r="BH34">
        <v>1.545742316088915</v>
      </c>
      <c r="BI34">
        <v>3</v>
      </c>
      <c r="BJ34">
        <v>1.940815082031714</v>
      </c>
      <c r="BK34">
        <v>0.78351313330796735</v>
      </c>
      <c r="BL34">
        <v>2</v>
      </c>
      <c r="BM34">
        <v>2.5526055849964679</v>
      </c>
    </row>
    <row r="35" spans="1:65" hidden="1" x14ac:dyDescent="0.45">
      <c r="A35" s="1">
        <v>41</v>
      </c>
      <c r="B35" t="s">
        <v>107</v>
      </c>
      <c r="C35" t="s">
        <v>104</v>
      </c>
      <c r="D35">
        <f>(Table1[[#This Row],[xWins]]*3+Table1[[#This Row],[xDraws]])/Table1[[#This Row],[Matches]]</f>
        <v>1.892518116869395</v>
      </c>
      <c r="E35">
        <v>1.031631314373139</v>
      </c>
      <c r="F35">
        <v>82</v>
      </c>
      <c r="G35">
        <v>79.485760908514578</v>
      </c>
      <c r="H35">
        <v>42</v>
      </c>
      <c r="I35">
        <v>1.0607852268973621</v>
      </c>
      <c r="J35">
        <v>0.86121424760179821</v>
      </c>
      <c r="K35">
        <v>1.0304314709762969</v>
      </c>
      <c r="L35">
        <v>24</v>
      </c>
      <c r="M35">
        <v>10</v>
      </c>
      <c r="N35">
        <v>8</v>
      </c>
      <c r="O35">
        <v>22.624749469971789</v>
      </c>
      <c r="P35">
        <v>11.61151249859922</v>
      </c>
      <c r="Q35">
        <v>7.7637380314289919</v>
      </c>
      <c r="R35">
        <v>43</v>
      </c>
      <c r="S35">
        <v>32.539831471642159</v>
      </c>
      <c r="T35">
        <v>-2.2720480509714491</v>
      </c>
      <c r="U35">
        <v>12.73221657932929</v>
      </c>
      <c r="V35">
        <v>0.96899161260797695</v>
      </c>
      <c r="W35">
        <v>0.68741655503740473</v>
      </c>
      <c r="X35">
        <v>71</v>
      </c>
      <c r="Y35">
        <v>73.272048050971449</v>
      </c>
      <c r="Z35">
        <v>28</v>
      </c>
      <c r="AA35">
        <v>40.73221657932929</v>
      </c>
      <c r="AB35">
        <v>34</v>
      </c>
      <c r="AC35">
        <v>41.303128429673599</v>
      </c>
      <c r="AD35">
        <v>-17</v>
      </c>
      <c r="AE35">
        <v>-22.843618324445849</v>
      </c>
      <c r="AF35">
        <v>37</v>
      </c>
      <c r="AG35">
        <v>31.96891962129785</v>
      </c>
      <c r="AH35">
        <v>11</v>
      </c>
      <c r="AI35">
        <v>17.888598254883441</v>
      </c>
      <c r="AJ35">
        <v>0.94561570654735583</v>
      </c>
      <c r="AK35">
        <v>536</v>
      </c>
      <c r="AL35">
        <v>566.82645633822017</v>
      </c>
      <c r="AM35">
        <v>0.86656389288194702</v>
      </c>
      <c r="AN35">
        <v>351</v>
      </c>
      <c r="AO35">
        <v>405.04803267612851</v>
      </c>
      <c r="AP35">
        <v>0.7658033034453533</v>
      </c>
      <c r="AQ35">
        <v>189</v>
      </c>
      <c r="AR35">
        <v>246.79966663722649</v>
      </c>
      <c r="AS35">
        <v>0.67480305794626583</v>
      </c>
      <c r="AT35">
        <v>111</v>
      </c>
      <c r="AU35">
        <v>164.49243774594581</v>
      </c>
      <c r="AV35">
        <v>1.036542640564708</v>
      </c>
      <c r="AW35">
        <v>550</v>
      </c>
      <c r="AX35">
        <v>530.6101056299625</v>
      </c>
      <c r="AY35">
        <v>1.071307690940724</v>
      </c>
      <c r="AZ35">
        <v>600</v>
      </c>
      <c r="BA35">
        <v>560.06318733055582</v>
      </c>
      <c r="BB35">
        <v>1.133559731654836</v>
      </c>
      <c r="BC35">
        <v>76</v>
      </c>
      <c r="BD35">
        <v>67.045430318039635</v>
      </c>
      <c r="BE35">
        <v>1.255065095517552</v>
      </c>
      <c r="BF35">
        <v>101</v>
      </c>
      <c r="BG35">
        <v>80.473913552946485</v>
      </c>
      <c r="BH35">
        <v>1.3502345812922609</v>
      </c>
      <c r="BI35">
        <v>5</v>
      </c>
      <c r="BJ35">
        <v>3.7030602454387451</v>
      </c>
      <c r="BK35">
        <v>1.021655298245447</v>
      </c>
      <c r="BL35">
        <v>5</v>
      </c>
      <c r="BM35">
        <v>4.8940185682850306</v>
      </c>
    </row>
    <row r="36" spans="1:65" hidden="1" x14ac:dyDescent="0.45">
      <c r="A36" s="1">
        <v>137</v>
      </c>
      <c r="B36" t="s">
        <v>208</v>
      </c>
      <c r="C36" t="s">
        <v>191</v>
      </c>
      <c r="D36">
        <f>(Table1[[#This Row],[xWins]]*3+Table1[[#This Row],[xDraws]])/Table1[[#This Row],[Matches]]</f>
        <v>1.8619683330992192</v>
      </c>
      <c r="E36">
        <v>0.94393429057426492</v>
      </c>
      <c r="F36">
        <v>58</v>
      </c>
      <c r="G36">
        <v>61.444954992274219</v>
      </c>
      <c r="H36">
        <v>33</v>
      </c>
      <c r="I36">
        <v>0.89834926265243431</v>
      </c>
      <c r="J36">
        <v>1.2478754238794421</v>
      </c>
      <c r="K36">
        <v>0.97548267673427158</v>
      </c>
      <c r="L36">
        <v>16</v>
      </c>
      <c r="M36">
        <v>10</v>
      </c>
      <c r="N36">
        <v>7</v>
      </c>
      <c r="O36">
        <v>17.81044485165933</v>
      </c>
      <c r="P36">
        <v>8.0136204372962361</v>
      </c>
      <c r="Q36">
        <v>7.1759347110444383</v>
      </c>
      <c r="R36">
        <v>28</v>
      </c>
      <c r="S36">
        <v>21.849083433422681</v>
      </c>
      <c r="T36">
        <v>15.08996445720955</v>
      </c>
      <c r="U36">
        <v>-8.9390478906322315</v>
      </c>
      <c r="V36">
        <v>1.274812505729489</v>
      </c>
      <c r="W36">
        <v>1.270380836615391</v>
      </c>
      <c r="X36">
        <v>70</v>
      </c>
      <c r="Y36">
        <v>54.910035542790453</v>
      </c>
      <c r="Z36">
        <v>42</v>
      </c>
      <c r="AA36">
        <v>33.060952109367769</v>
      </c>
      <c r="AB36">
        <v>36</v>
      </c>
      <c r="AC36">
        <v>31.072789116752489</v>
      </c>
      <c r="AD36">
        <v>-20</v>
      </c>
      <c r="AE36">
        <v>-18.54924812012711</v>
      </c>
      <c r="AF36">
        <v>34</v>
      </c>
      <c r="AG36">
        <v>23.837246426037961</v>
      </c>
      <c r="AH36">
        <v>22</v>
      </c>
      <c r="AI36">
        <v>14.511703989240649</v>
      </c>
      <c r="AJ36">
        <v>1.00236527722809</v>
      </c>
      <c r="AK36">
        <v>436</v>
      </c>
      <c r="AL36">
        <v>434.97117259059581</v>
      </c>
      <c r="AM36">
        <v>1.1133708270024201</v>
      </c>
      <c r="AN36">
        <v>362</v>
      </c>
      <c r="AO36">
        <v>325.13875091790351</v>
      </c>
      <c r="AP36">
        <v>0.94954133269803687</v>
      </c>
      <c r="AQ36">
        <v>178</v>
      </c>
      <c r="AR36">
        <v>187.45892766376889</v>
      </c>
      <c r="AS36">
        <v>1.0289251360245359</v>
      </c>
      <c r="AT36">
        <v>136</v>
      </c>
      <c r="AU36">
        <v>132.17676897802701</v>
      </c>
      <c r="AV36">
        <v>0.94867225660997645</v>
      </c>
      <c r="AW36">
        <v>397</v>
      </c>
      <c r="AX36">
        <v>418.47961425440621</v>
      </c>
      <c r="AY36">
        <v>1.106717200160104</v>
      </c>
      <c r="AZ36">
        <v>484</v>
      </c>
      <c r="BA36">
        <v>437.32942790622752</v>
      </c>
      <c r="BB36">
        <v>1.0193277939854559</v>
      </c>
      <c r="BC36">
        <v>54</v>
      </c>
      <c r="BD36">
        <v>52.976089064407958</v>
      </c>
      <c r="BE36">
        <v>1.0704105616835271</v>
      </c>
      <c r="BF36">
        <v>67</v>
      </c>
      <c r="BG36">
        <v>62.592805413488563</v>
      </c>
      <c r="BH36">
        <v>1.410633274272987</v>
      </c>
      <c r="BI36">
        <v>4</v>
      </c>
      <c r="BJ36">
        <v>2.8356058750007311</v>
      </c>
      <c r="BK36">
        <v>1.2987796358973409</v>
      </c>
      <c r="BL36">
        <v>5</v>
      </c>
      <c r="BM36">
        <v>3.8497677833895558</v>
      </c>
    </row>
    <row r="37" spans="1:65" hidden="1" x14ac:dyDescent="0.45">
      <c r="A37" s="1">
        <v>223</v>
      </c>
      <c r="B37" t="s">
        <v>299</v>
      </c>
      <c r="C37" t="s">
        <v>296</v>
      </c>
      <c r="D37">
        <f>(Table1[[#This Row],[xWins]]*3+Table1[[#This Row],[xDraws]])/Table1[[#This Row],[Matches]]</f>
        <v>1.831301575834436</v>
      </c>
      <c r="E37">
        <v>1.063379427370017</v>
      </c>
      <c r="F37">
        <v>74</v>
      </c>
      <c r="G37">
        <v>69.589459881708564</v>
      </c>
      <c r="H37">
        <v>38</v>
      </c>
      <c r="I37">
        <v>1.0316665620531369</v>
      </c>
      <c r="J37">
        <v>1.2905923825563279</v>
      </c>
      <c r="K37">
        <v>0.65779605618185255</v>
      </c>
      <c r="L37">
        <v>21</v>
      </c>
      <c r="M37">
        <v>11</v>
      </c>
      <c r="N37">
        <v>6</v>
      </c>
      <c r="O37">
        <v>20.355414018854638</v>
      </c>
      <c r="P37">
        <v>8.5232178251446538</v>
      </c>
      <c r="Q37">
        <v>9.1213681560007043</v>
      </c>
      <c r="R37">
        <v>29</v>
      </c>
      <c r="S37">
        <v>25.176951313081702</v>
      </c>
      <c r="T37">
        <v>8.3819250839442532</v>
      </c>
      <c r="U37">
        <v>-4.5588763970259549</v>
      </c>
      <c r="V37">
        <v>1.129714868399176</v>
      </c>
      <c r="W37">
        <v>1.1155868793931161</v>
      </c>
      <c r="X37">
        <v>73</v>
      </c>
      <c r="Y37">
        <v>64.618074916055747</v>
      </c>
      <c r="Z37">
        <v>44</v>
      </c>
      <c r="AA37">
        <v>39.441123602974052</v>
      </c>
      <c r="AB37">
        <v>45</v>
      </c>
      <c r="AC37">
        <v>36.235105424626752</v>
      </c>
      <c r="AD37">
        <v>-19</v>
      </c>
      <c r="AE37">
        <v>-22.024242135957511</v>
      </c>
      <c r="AF37">
        <v>28</v>
      </c>
      <c r="AG37">
        <v>28.382969491428991</v>
      </c>
      <c r="AH37">
        <v>25</v>
      </c>
      <c r="AI37">
        <v>17.416881467016541</v>
      </c>
      <c r="AJ37">
        <v>1.033516412670858</v>
      </c>
      <c r="AK37">
        <v>521</v>
      </c>
      <c r="AL37">
        <v>504.10423444907752</v>
      </c>
      <c r="AM37">
        <v>1.0976650226935001</v>
      </c>
      <c r="AN37">
        <v>418</v>
      </c>
      <c r="AO37">
        <v>380.80834440209537</v>
      </c>
      <c r="AP37">
        <v>0.97010752205739881</v>
      </c>
      <c r="AQ37">
        <v>212</v>
      </c>
      <c r="AR37">
        <v>218.53247725612059</v>
      </c>
      <c r="AS37">
        <v>0.89760053408490126</v>
      </c>
      <c r="AT37">
        <v>140</v>
      </c>
      <c r="AU37">
        <v>155.9713866956744</v>
      </c>
      <c r="AV37">
        <v>0.94109960630009337</v>
      </c>
      <c r="AW37">
        <v>452</v>
      </c>
      <c r="AX37">
        <v>480.28922440741991</v>
      </c>
      <c r="AY37">
        <v>0.81395075146445306</v>
      </c>
      <c r="AZ37">
        <v>411</v>
      </c>
      <c r="BA37">
        <v>504.94455501212133</v>
      </c>
      <c r="BB37">
        <v>1.0386056708108891</v>
      </c>
      <c r="BC37">
        <v>64</v>
      </c>
      <c r="BD37">
        <v>61.621076986833828</v>
      </c>
      <c r="BE37">
        <v>0.86991194418017692</v>
      </c>
      <c r="BF37">
        <v>62</v>
      </c>
      <c r="BG37">
        <v>71.271581468432515</v>
      </c>
      <c r="BH37">
        <v>0.29580087943668759</v>
      </c>
      <c r="BI37">
        <v>1</v>
      </c>
      <c r="BJ37">
        <v>3.380652558925326</v>
      </c>
      <c r="BK37">
        <v>0.69300976420800897</v>
      </c>
      <c r="BL37">
        <v>3</v>
      </c>
      <c r="BM37">
        <v>4.3289433352046407</v>
      </c>
    </row>
    <row r="38" spans="1:65" hidden="1" x14ac:dyDescent="0.45">
      <c r="A38" s="1">
        <v>23</v>
      </c>
      <c r="B38" t="s">
        <v>88</v>
      </c>
      <c r="C38" t="s">
        <v>79</v>
      </c>
      <c r="D38">
        <f>(Table1[[#This Row],[xWins]]*3+Table1[[#This Row],[xDraws]])/Table1[[#This Row],[Matches]]</f>
        <v>1.8242824962265032</v>
      </c>
      <c r="E38">
        <v>1.0367387461855371</v>
      </c>
      <c r="F38">
        <v>87</v>
      </c>
      <c r="G38">
        <v>83.916994826419142</v>
      </c>
      <c r="H38">
        <v>46</v>
      </c>
      <c r="I38">
        <v>0.99938414803524234</v>
      </c>
      <c r="J38">
        <v>1.26341045336689</v>
      </c>
      <c r="K38">
        <v>0.6922068388500211</v>
      </c>
      <c r="L38">
        <v>24</v>
      </c>
      <c r="M38">
        <v>15</v>
      </c>
      <c r="N38">
        <v>7</v>
      </c>
      <c r="O38">
        <v>24.014789555330889</v>
      </c>
      <c r="P38">
        <v>11.872626160426471</v>
      </c>
      <c r="Q38">
        <v>10.11258428424264</v>
      </c>
      <c r="R38">
        <v>37</v>
      </c>
      <c r="S38">
        <v>29.125610187252828</v>
      </c>
      <c r="T38">
        <v>3.3192107128284931</v>
      </c>
      <c r="U38">
        <v>4.555179099918675</v>
      </c>
      <c r="V38">
        <v>1.0438580350983619</v>
      </c>
      <c r="W38">
        <v>0.90215526633154697</v>
      </c>
      <c r="X38">
        <v>79</v>
      </c>
      <c r="Y38">
        <v>75.680789287171507</v>
      </c>
      <c r="Z38">
        <v>42</v>
      </c>
      <c r="AA38">
        <v>46.555179099918668</v>
      </c>
      <c r="AB38">
        <v>48</v>
      </c>
      <c r="AC38">
        <v>42.665562758054961</v>
      </c>
      <c r="AD38">
        <v>-23</v>
      </c>
      <c r="AE38">
        <v>-26.0033230379786</v>
      </c>
      <c r="AF38">
        <v>31</v>
      </c>
      <c r="AG38">
        <v>33.015226529116553</v>
      </c>
      <c r="AH38">
        <v>19</v>
      </c>
      <c r="AI38">
        <v>20.551856061940079</v>
      </c>
      <c r="AJ38">
        <v>1.0315780302347699</v>
      </c>
      <c r="AK38">
        <v>618</v>
      </c>
      <c r="AL38">
        <v>599.08216527193133</v>
      </c>
      <c r="AM38">
        <v>0.86682321850891231</v>
      </c>
      <c r="AN38">
        <v>395</v>
      </c>
      <c r="AO38">
        <v>455.68691696960911</v>
      </c>
      <c r="AP38">
        <v>0.78416418046472369</v>
      </c>
      <c r="AQ38">
        <v>204</v>
      </c>
      <c r="AR38">
        <v>260.14960270067718</v>
      </c>
      <c r="AS38">
        <v>0.77031268984452494</v>
      </c>
      <c r="AT38">
        <v>144</v>
      </c>
      <c r="AU38">
        <v>186.93707360456969</v>
      </c>
      <c r="AV38">
        <v>0.96970857607299676</v>
      </c>
      <c r="AW38">
        <v>569</v>
      </c>
      <c r="AX38">
        <v>586.7742268551076</v>
      </c>
      <c r="AY38">
        <v>0.98099492553232492</v>
      </c>
      <c r="AZ38">
        <v>600</v>
      </c>
      <c r="BA38">
        <v>611.62395888482024</v>
      </c>
      <c r="BB38">
        <v>0.67454166102049817</v>
      </c>
      <c r="BC38">
        <v>50</v>
      </c>
      <c r="BD38">
        <v>74.124406080947139</v>
      </c>
      <c r="BE38">
        <v>0.9317271203665255</v>
      </c>
      <c r="BF38">
        <v>81</v>
      </c>
      <c r="BG38">
        <v>86.935324978128776</v>
      </c>
      <c r="BH38">
        <v>0.73573254861259652</v>
      </c>
      <c r="BI38">
        <v>3</v>
      </c>
      <c r="BJ38">
        <v>4.0775686839697833</v>
      </c>
      <c r="BK38">
        <v>1.11241193214601</v>
      </c>
      <c r="BL38">
        <v>6</v>
      </c>
      <c r="BM38">
        <v>5.3936854025155014</v>
      </c>
    </row>
    <row r="39" spans="1:65" hidden="1" x14ac:dyDescent="0.45">
      <c r="A39" s="1">
        <v>288</v>
      </c>
      <c r="B39" t="s">
        <v>367</v>
      </c>
      <c r="C39" t="s">
        <v>350</v>
      </c>
      <c r="D39">
        <f>(Table1[[#This Row],[xWins]]*3+Table1[[#This Row],[xDraws]])/Table1[[#This Row],[Matches]]</f>
        <v>1.8219952395933527</v>
      </c>
      <c r="E39">
        <v>0.99478854862679444</v>
      </c>
      <c r="F39">
        <v>58</v>
      </c>
      <c r="G39">
        <v>58.303847666987288</v>
      </c>
      <c r="H39">
        <v>32</v>
      </c>
      <c r="I39">
        <v>0.93503088944667878</v>
      </c>
      <c r="J39">
        <v>1.434999153819136</v>
      </c>
      <c r="K39">
        <v>0.75761204755625211</v>
      </c>
      <c r="L39">
        <v>16</v>
      </c>
      <c r="M39">
        <v>10</v>
      </c>
      <c r="N39">
        <v>6</v>
      </c>
      <c r="O39">
        <v>17.111734147594081</v>
      </c>
      <c r="P39">
        <v>6.9686452242050407</v>
      </c>
      <c r="Q39">
        <v>7.9196206282008799</v>
      </c>
      <c r="R39">
        <v>29</v>
      </c>
      <c r="S39">
        <v>20.203679872207939</v>
      </c>
      <c r="T39">
        <v>5.9265067293560421</v>
      </c>
      <c r="U39">
        <v>2.869813398436015</v>
      </c>
      <c r="V39">
        <v>1.1096009591925791</v>
      </c>
      <c r="W39">
        <v>0.91526928818070985</v>
      </c>
      <c r="X39">
        <v>60</v>
      </c>
      <c r="Y39">
        <v>54.073493270643958</v>
      </c>
      <c r="Z39">
        <v>31</v>
      </c>
      <c r="AA39">
        <v>33.869813398436023</v>
      </c>
      <c r="AB39">
        <v>34</v>
      </c>
      <c r="AC39">
        <v>30.423006293736059</v>
      </c>
      <c r="AD39">
        <v>-13</v>
      </c>
      <c r="AE39">
        <v>-19.09821751295323</v>
      </c>
      <c r="AF39">
        <v>26</v>
      </c>
      <c r="AG39">
        <v>23.650486976907899</v>
      </c>
      <c r="AH39">
        <v>18</v>
      </c>
      <c r="AI39">
        <v>14.77159588548278</v>
      </c>
      <c r="AJ39">
        <v>1.1699107643387689</v>
      </c>
      <c r="AK39">
        <v>500</v>
      </c>
      <c r="AL39">
        <v>427.38302376643128</v>
      </c>
      <c r="AM39">
        <v>1.015895702587587</v>
      </c>
      <c r="AN39">
        <v>329</v>
      </c>
      <c r="AO39">
        <v>323.85214265795622</v>
      </c>
      <c r="AP39">
        <v>0.93744057242165757</v>
      </c>
      <c r="AQ39">
        <v>172</v>
      </c>
      <c r="AR39">
        <v>183.47829724894279</v>
      </c>
      <c r="AS39">
        <v>1.034322076369995</v>
      </c>
      <c r="AT39">
        <v>136</v>
      </c>
      <c r="AU39">
        <v>131.48709005351489</v>
      </c>
      <c r="AV39">
        <v>0.86276272818257704</v>
      </c>
      <c r="AW39">
        <v>351</v>
      </c>
      <c r="AX39">
        <v>406.83259549167929</v>
      </c>
      <c r="AY39">
        <v>0.86909741553066633</v>
      </c>
      <c r="AZ39">
        <v>369</v>
      </c>
      <c r="BA39">
        <v>424.57841135644219</v>
      </c>
      <c r="BB39">
        <v>0.67297462803720209</v>
      </c>
      <c r="BC39">
        <v>35</v>
      </c>
      <c r="BD39">
        <v>52.007904223790732</v>
      </c>
      <c r="BE39">
        <v>0.7668952514646733</v>
      </c>
      <c r="BF39">
        <v>46</v>
      </c>
      <c r="BG39">
        <v>59.982116087100287</v>
      </c>
      <c r="BH39">
        <v>1.0580782609616479</v>
      </c>
      <c r="BI39">
        <v>3</v>
      </c>
      <c r="BJ39">
        <v>2.8353290211949091</v>
      </c>
      <c r="BK39">
        <v>1.114538238757212</v>
      </c>
      <c r="BL39">
        <v>4</v>
      </c>
      <c r="BM39">
        <v>3.588930250127873</v>
      </c>
    </row>
    <row r="40" spans="1:65" hidden="1" x14ac:dyDescent="0.45">
      <c r="A40" s="1">
        <v>374</v>
      </c>
      <c r="B40" t="s">
        <v>458</v>
      </c>
      <c r="C40" t="s">
        <v>445</v>
      </c>
      <c r="D40">
        <f>(Table1[[#This Row],[xWins]]*3+Table1[[#This Row],[xDraws]])/Table1[[#This Row],[Matches]]</f>
        <v>1.8214594519504668</v>
      </c>
      <c r="E40">
        <v>1.14136351824624</v>
      </c>
      <c r="F40">
        <v>79</v>
      </c>
      <c r="G40">
        <v>69.21545917411774</v>
      </c>
      <c r="H40">
        <v>38</v>
      </c>
      <c r="I40">
        <v>1.1890371905662791</v>
      </c>
      <c r="J40">
        <v>0.808102740004213</v>
      </c>
      <c r="K40">
        <v>0.76474841833011631</v>
      </c>
      <c r="L40">
        <v>24</v>
      </c>
      <c r="M40">
        <v>7</v>
      </c>
      <c r="N40">
        <v>7</v>
      </c>
      <c r="O40">
        <v>20.18439809150966</v>
      </c>
      <c r="P40">
        <v>8.6622648995887648</v>
      </c>
      <c r="Q40">
        <v>9.1533370089015786</v>
      </c>
      <c r="R40">
        <v>33</v>
      </c>
      <c r="S40">
        <v>23.690568023247351</v>
      </c>
      <c r="T40">
        <v>10.657842421297239</v>
      </c>
      <c r="U40">
        <v>-1.348410444544591</v>
      </c>
      <c r="V40">
        <v>1.1682582789835481</v>
      </c>
      <c r="W40">
        <v>1.0340064663147679</v>
      </c>
      <c r="X40">
        <v>74</v>
      </c>
      <c r="Y40">
        <v>63.342157578702761</v>
      </c>
      <c r="Z40">
        <v>41</v>
      </c>
      <c r="AA40">
        <v>39.651589555455409</v>
      </c>
      <c r="AB40">
        <v>40</v>
      </c>
      <c r="AC40">
        <v>35.499680060568643</v>
      </c>
      <c r="AD40">
        <v>-29</v>
      </c>
      <c r="AE40">
        <v>-22.206024776816001</v>
      </c>
      <c r="AF40">
        <v>34</v>
      </c>
      <c r="AG40">
        <v>27.842477518134121</v>
      </c>
      <c r="AH40">
        <v>12</v>
      </c>
      <c r="AI40">
        <v>17.445564778639412</v>
      </c>
      <c r="AJ40">
        <v>0.98042055805614825</v>
      </c>
      <c r="AK40">
        <v>491</v>
      </c>
      <c r="AL40">
        <v>500.80549205688999</v>
      </c>
      <c r="AM40">
        <v>1.0781043728405539</v>
      </c>
      <c r="AN40">
        <v>412</v>
      </c>
      <c r="AO40">
        <v>382.15223904015528</v>
      </c>
      <c r="AP40">
        <v>1.160057457097659</v>
      </c>
      <c r="AQ40">
        <v>250</v>
      </c>
      <c r="AR40">
        <v>215.5065669121885</v>
      </c>
      <c r="AS40">
        <v>1.143885365089776</v>
      </c>
      <c r="AT40">
        <v>178</v>
      </c>
      <c r="AU40">
        <v>155.60999854738941</v>
      </c>
      <c r="AV40">
        <v>1.0566217294136311</v>
      </c>
      <c r="AW40">
        <v>510</v>
      </c>
      <c r="AX40">
        <v>482.67036897208533</v>
      </c>
      <c r="AY40">
        <v>0.99102405089744716</v>
      </c>
      <c r="AZ40">
        <v>500</v>
      </c>
      <c r="BA40">
        <v>504.52862324301032</v>
      </c>
      <c r="BB40">
        <v>1.35485031194964</v>
      </c>
      <c r="BC40">
        <v>84</v>
      </c>
      <c r="BD40">
        <v>61.999469062470332</v>
      </c>
      <c r="BE40">
        <v>1.1798702332624009</v>
      </c>
      <c r="BF40">
        <v>84</v>
      </c>
      <c r="BG40">
        <v>71.194270040812683</v>
      </c>
      <c r="BH40">
        <v>1.15349897772805</v>
      </c>
      <c r="BI40">
        <v>4</v>
      </c>
      <c r="BJ40">
        <v>3.4677100519659461</v>
      </c>
      <c r="BK40">
        <v>0.92222440198557265</v>
      </c>
      <c r="BL40">
        <v>4</v>
      </c>
      <c r="BM40">
        <v>4.3373391458607014</v>
      </c>
    </row>
    <row r="41" spans="1:65" hidden="1" x14ac:dyDescent="0.45">
      <c r="A41" s="1">
        <v>342</v>
      </c>
      <c r="B41" t="s">
        <v>424</v>
      </c>
      <c r="C41" t="s">
        <v>405</v>
      </c>
      <c r="D41">
        <f>(Table1[[#This Row],[xWins]]*3+Table1[[#This Row],[xDraws]])/Table1[[#This Row],[Matches]]</f>
        <v>1.8178240288378371</v>
      </c>
      <c r="E41">
        <v>1.1448198769886151</v>
      </c>
      <c r="F41">
        <v>77</v>
      </c>
      <c r="G41">
        <v>67.259489066999976</v>
      </c>
      <c r="H41">
        <v>37</v>
      </c>
      <c r="I41">
        <v>1.2259758786464861</v>
      </c>
      <c r="J41">
        <v>0.58611395755654938</v>
      </c>
      <c r="K41">
        <v>0.89958453527730586</v>
      </c>
      <c r="L41">
        <v>24</v>
      </c>
      <c r="M41">
        <v>5</v>
      </c>
      <c r="N41">
        <v>8</v>
      </c>
      <c r="O41">
        <v>19.576241603135539</v>
      </c>
      <c r="P41">
        <v>8.5307642575933542</v>
      </c>
      <c r="Q41">
        <v>8.8929941392711029</v>
      </c>
      <c r="R41">
        <v>34</v>
      </c>
      <c r="S41">
        <v>23.10086359482338</v>
      </c>
      <c r="T41">
        <v>13.288791231580589</v>
      </c>
      <c r="U41">
        <v>-2.389654826403969</v>
      </c>
      <c r="V41">
        <v>1.215338372020045</v>
      </c>
      <c r="W41">
        <v>1.061891568585047</v>
      </c>
      <c r="X41">
        <v>75</v>
      </c>
      <c r="Y41">
        <v>61.711208768419411</v>
      </c>
      <c r="Z41">
        <v>41</v>
      </c>
      <c r="AA41">
        <v>38.610345173596031</v>
      </c>
      <c r="AB41">
        <v>47</v>
      </c>
      <c r="AC41">
        <v>34.584920070583351</v>
      </c>
      <c r="AD41">
        <v>-20</v>
      </c>
      <c r="AE41">
        <v>-21.69539421039925</v>
      </c>
      <c r="AF41">
        <v>28</v>
      </c>
      <c r="AG41">
        <v>27.12628869783606</v>
      </c>
      <c r="AH41">
        <v>21</v>
      </c>
      <c r="AI41">
        <v>16.91495096319678</v>
      </c>
      <c r="AJ41">
        <v>0.9656570564410184</v>
      </c>
      <c r="AK41">
        <v>468</v>
      </c>
      <c r="AL41">
        <v>484.64410514933678</v>
      </c>
      <c r="AM41">
        <v>0.87456150390043497</v>
      </c>
      <c r="AN41">
        <v>325</v>
      </c>
      <c r="AO41">
        <v>371.61480187561489</v>
      </c>
      <c r="AP41">
        <v>0.80526178148863048</v>
      </c>
      <c r="AQ41">
        <v>169</v>
      </c>
      <c r="AR41">
        <v>209.86963976805359</v>
      </c>
      <c r="AS41">
        <v>0.66269509365168788</v>
      </c>
      <c r="AT41">
        <v>101</v>
      </c>
      <c r="AU41">
        <v>152.407948945953</v>
      </c>
      <c r="AV41">
        <v>1.004698039634734</v>
      </c>
      <c r="AW41">
        <v>472</v>
      </c>
      <c r="AX41">
        <v>469.79289436216999</v>
      </c>
      <c r="AY41">
        <v>0.98852862575349909</v>
      </c>
      <c r="AZ41">
        <v>486</v>
      </c>
      <c r="BA41">
        <v>491.63978395623081</v>
      </c>
      <c r="BB41">
        <v>1.2615717803281581</v>
      </c>
      <c r="BC41">
        <v>76</v>
      </c>
      <c r="BD41">
        <v>60.242311365137716</v>
      </c>
      <c r="BE41">
        <v>1.274465568505875</v>
      </c>
      <c r="BF41">
        <v>89</v>
      </c>
      <c r="BG41">
        <v>69.833192986405663</v>
      </c>
      <c r="BH41">
        <v>1.464933921407843</v>
      </c>
      <c r="BI41">
        <v>5</v>
      </c>
      <c r="BJ41">
        <v>3.4131232316573432</v>
      </c>
      <c r="BK41">
        <v>2.1056580957231699</v>
      </c>
      <c r="BL41">
        <v>9</v>
      </c>
      <c r="BM41">
        <v>4.274198179789976</v>
      </c>
    </row>
    <row r="42" spans="1:65" hidden="1" x14ac:dyDescent="0.45">
      <c r="A42" s="1">
        <v>28</v>
      </c>
      <c r="B42" t="s">
        <v>93</v>
      </c>
      <c r="C42" t="s">
        <v>79</v>
      </c>
      <c r="D42">
        <f>(Table1[[#This Row],[xWins]]*3+Table1[[#This Row],[xDraws]])/Table1[[#This Row],[Matches]]</f>
        <v>1.805974000747697</v>
      </c>
      <c r="E42">
        <v>1.1676223751288139</v>
      </c>
      <c r="F42">
        <v>97</v>
      </c>
      <c r="G42">
        <v>83.074804034394063</v>
      </c>
      <c r="H42">
        <v>46</v>
      </c>
      <c r="I42">
        <v>1.2207104320899489</v>
      </c>
      <c r="J42">
        <v>0.84711083902409767</v>
      </c>
      <c r="K42">
        <v>0.67059369191198648</v>
      </c>
      <c r="L42">
        <v>29</v>
      </c>
      <c r="M42">
        <v>10</v>
      </c>
      <c r="N42">
        <v>7</v>
      </c>
      <c r="O42">
        <v>23.75665779340461</v>
      </c>
      <c r="P42">
        <v>11.804830654180231</v>
      </c>
      <c r="Q42">
        <v>10.438511552415161</v>
      </c>
      <c r="R42">
        <v>39</v>
      </c>
      <c r="S42">
        <v>28.579193007078029</v>
      </c>
      <c r="T42">
        <v>-0.37316871882089231</v>
      </c>
      <c r="U42">
        <v>10.79397571174286</v>
      </c>
      <c r="V42">
        <v>0.99504905093995721</v>
      </c>
      <c r="W42">
        <v>0.76932980052314448</v>
      </c>
      <c r="X42">
        <v>75</v>
      </c>
      <c r="Y42">
        <v>75.373168718820892</v>
      </c>
      <c r="Z42">
        <v>36</v>
      </c>
      <c r="AA42">
        <v>46.79397571174286</v>
      </c>
      <c r="AB42">
        <v>37</v>
      </c>
      <c r="AC42">
        <v>42.43927118701005</v>
      </c>
      <c r="AD42">
        <v>-19</v>
      </c>
      <c r="AE42">
        <v>-26.162369325989591</v>
      </c>
      <c r="AF42">
        <v>38</v>
      </c>
      <c r="AG42">
        <v>32.933897531810842</v>
      </c>
      <c r="AH42">
        <v>17</v>
      </c>
      <c r="AI42">
        <v>20.631606385753269</v>
      </c>
      <c r="AJ42">
        <v>1.199030324907008</v>
      </c>
      <c r="AK42">
        <v>716</v>
      </c>
      <c r="AL42">
        <v>597.14920058884252</v>
      </c>
      <c r="AM42">
        <v>1.122430617416776</v>
      </c>
      <c r="AN42">
        <v>513</v>
      </c>
      <c r="AO42">
        <v>457.04384042966188</v>
      </c>
      <c r="AP42">
        <v>0.91736978258547552</v>
      </c>
      <c r="AQ42">
        <v>238</v>
      </c>
      <c r="AR42">
        <v>259.43736595425128</v>
      </c>
      <c r="AS42">
        <v>0.82974726005031274</v>
      </c>
      <c r="AT42">
        <v>156</v>
      </c>
      <c r="AU42">
        <v>188.00905710799299</v>
      </c>
      <c r="AV42">
        <v>0.83410580345208829</v>
      </c>
      <c r="AW42">
        <v>487</v>
      </c>
      <c r="AX42">
        <v>583.85878384309035</v>
      </c>
      <c r="AY42">
        <v>1.0722199783782169</v>
      </c>
      <c r="AZ42">
        <v>654</v>
      </c>
      <c r="BA42">
        <v>609.94946297233287</v>
      </c>
      <c r="BB42">
        <v>0.81373023065381855</v>
      </c>
      <c r="BC42">
        <v>60</v>
      </c>
      <c r="BD42">
        <v>73.734510209594902</v>
      </c>
      <c r="BE42">
        <v>0.94124397465638632</v>
      </c>
      <c r="BF42">
        <v>81</v>
      </c>
      <c r="BG42">
        <v>86.056327775771564</v>
      </c>
      <c r="BH42">
        <v>0.96434118607628083</v>
      </c>
      <c r="BI42">
        <v>4</v>
      </c>
      <c r="BJ42">
        <v>4.1479095342543983</v>
      </c>
      <c r="BK42">
        <v>0.55744852670093847</v>
      </c>
      <c r="BL42">
        <v>3</v>
      </c>
      <c r="BM42">
        <v>5.3816628016840173</v>
      </c>
    </row>
    <row r="43" spans="1:65" hidden="1" x14ac:dyDescent="0.45">
      <c r="A43" s="1">
        <v>336</v>
      </c>
      <c r="B43" t="s">
        <v>418</v>
      </c>
      <c r="C43" t="s">
        <v>405</v>
      </c>
      <c r="D43">
        <f>(Table1[[#This Row],[xWins]]*3+Table1[[#This Row],[xDraws]])/Table1[[#This Row],[Matches]]</f>
        <v>1.80269275654462</v>
      </c>
      <c r="E43">
        <v>1.2116377116322681</v>
      </c>
      <c r="F43">
        <v>83</v>
      </c>
      <c r="G43">
        <v>68.502324748695571</v>
      </c>
      <c r="H43">
        <v>38</v>
      </c>
      <c r="I43">
        <v>1.2243347648271701</v>
      </c>
      <c r="J43">
        <v>1.1346196026062789</v>
      </c>
      <c r="K43">
        <v>0.34472302253143577</v>
      </c>
      <c r="L43">
        <v>24</v>
      </c>
      <c r="M43">
        <v>11</v>
      </c>
      <c r="N43">
        <v>3</v>
      </c>
      <c r="O43">
        <v>19.602481845223021</v>
      </c>
      <c r="P43">
        <v>9.6948792130264998</v>
      </c>
      <c r="Q43">
        <v>8.7026389417504753</v>
      </c>
      <c r="R43">
        <v>41</v>
      </c>
      <c r="S43">
        <v>23.890662906131709</v>
      </c>
      <c r="T43">
        <v>0.67982793864393898</v>
      </c>
      <c r="U43">
        <v>16.429509155224348</v>
      </c>
      <c r="V43">
        <v>1.010736356464496</v>
      </c>
      <c r="W43">
        <v>0.58331946029190007</v>
      </c>
      <c r="X43">
        <v>64</v>
      </c>
      <c r="Y43">
        <v>63.320172061356061</v>
      </c>
      <c r="Z43">
        <v>23</v>
      </c>
      <c r="AA43">
        <v>39.429509155224352</v>
      </c>
      <c r="AB43">
        <v>37</v>
      </c>
      <c r="AC43">
        <v>35.560147137682868</v>
      </c>
      <c r="AD43">
        <v>-7</v>
      </c>
      <c r="AE43">
        <v>-22.067362921656731</v>
      </c>
      <c r="AF43">
        <v>27</v>
      </c>
      <c r="AG43">
        <v>27.760024923673189</v>
      </c>
      <c r="AH43">
        <v>16</v>
      </c>
      <c r="AI43">
        <v>17.362146233567621</v>
      </c>
      <c r="AJ43">
        <v>0.97549126733030012</v>
      </c>
      <c r="AK43">
        <v>485</v>
      </c>
      <c r="AL43">
        <v>497.18538365528968</v>
      </c>
      <c r="AM43">
        <v>0.88245945632559475</v>
      </c>
      <c r="AN43">
        <v>336</v>
      </c>
      <c r="AO43">
        <v>380.75403645063147</v>
      </c>
      <c r="AP43">
        <v>0.8508390775271033</v>
      </c>
      <c r="AQ43">
        <v>183</v>
      </c>
      <c r="AR43">
        <v>215.0817996416844</v>
      </c>
      <c r="AS43">
        <v>0.70026677732091647</v>
      </c>
      <c r="AT43">
        <v>109</v>
      </c>
      <c r="AU43">
        <v>155.65496397960311</v>
      </c>
      <c r="AV43">
        <v>1.0107670506242901</v>
      </c>
      <c r="AW43">
        <v>487</v>
      </c>
      <c r="AX43">
        <v>481.81230254706992</v>
      </c>
      <c r="AY43">
        <v>0.93647866281322645</v>
      </c>
      <c r="AZ43">
        <v>473</v>
      </c>
      <c r="BA43">
        <v>505.0835846906383</v>
      </c>
      <c r="BB43">
        <v>1.103486827714909</v>
      </c>
      <c r="BC43">
        <v>68</v>
      </c>
      <c r="BD43">
        <v>61.62284704459389</v>
      </c>
      <c r="BE43">
        <v>1.0593322819919211</v>
      </c>
      <c r="BF43">
        <v>76</v>
      </c>
      <c r="BG43">
        <v>71.743305940882863</v>
      </c>
      <c r="BH43">
        <v>0.58137479091019206</v>
      </c>
      <c r="BI43">
        <v>2</v>
      </c>
      <c r="BJ43">
        <v>3.4401216414437719</v>
      </c>
      <c r="BK43">
        <v>1.5844617703512689</v>
      </c>
      <c r="BL43">
        <v>7</v>
      </c>
      <c r="BM43">
        <v>4.4179040043661821</v>
      </c>
    </row>
    <row r="44" spans="1:65" hidden="1" x14ac:dyDescent="0.45">
      <c r="A44" s="1">
        <v>212</v>
      </c>
      <c r="B44" t="s">
        <v>287</v>
      </c>
      <c r="C44" t="s">
        <v>271</v>
      </c>
      <c r="D44">
        <f>(Table1[[#This Row],[xWins]]*3+Table1[[#This Row],[xDraws]])/Table1[[#This Row],[Matches]]</f>
        <v>1.7963213198321748</v>
      </c>
      <c r="E44">
        <v>0.95256404977199494</v>
      </c>
      <c r="F44">
        <v>77</v>
      </c>
      <c r="G44">
        <v>80.834459392447854</v>
      </c>
      <c r="H44">
        <v>45</v>
      </c>
      <c r="I44">
        <v>0.86867991534727462</v>
      </c>
      <c r="J44">
        <v>1.44506962056667</v>
      </c>
      <c r="K44">
        <v>0.78335980718708731</v>
      </c>
      <c r="L44">
        <v>20</v>
      </c>
      <c r="M44">
        <v>17</v>
      </c>
      <c r="N44">
        <v>8</v>
      </c>
      <c r="O44">
        <v>23.02344010337173</v>
      </c>
      <c r="P44">
        <v>11.764139082332671</v>
      </c>
      <c r="Q44">
        <v>10.2124208142956</v>
      </c>
      <c r="R44">
        <v>29</v>
      </c>
      <c r="S44">
        <v>26.89604610341804</v>
      </c>
      <c r="T44">
        <v>-2.919506088966898</v>
      </c>
      <c r="U44">
        <v>5.023459985548854</v>
      </c>
      <c r="V44">
        <v>0.95996261843292119</v>
      </c>
      <c r="W44">
        <v>0.89085001459850699</v>
      </c>
      <c r="X44">
        <v>70</v>
      </c>
      <c r="Y44">
        <v>72.919506088966898</v>
      </c>
      <c r="Z44">
        <v>41</v>
      </c>
      <c r="AA44">
        <v>46.023459985548847</v>
      </c>
      <c r="AB44">
        <v>34</v>
      </c>
      <c r="AC44">
        <v>41.21292054315434</v>
      </c>
      <c r="AD44">
        <v>-22</v>
      </c>
      <c r="AE44">
        <v>-25.895853040137151</v>
      </c>
      <c r="AF44">
        <v>36</v>
      </c>
      <c r="AG44">
        <v>31.706585545812558</v>
      </c>
      <c r="AH44">
        <v>19</v>
      </c>
      <c r="AI44">
        <v>20.127606945411699</v>
      </c>
      <c r="AJ44">
        <v>1.0531025562364991</v>
      </c>
      <c r="AK44">
        <v>614</v>
      </c>
      <c r="AL44">
        <v>583.03913171977138</v>
      </c>
      <c r="AM44">
        <v>0.91351758781955084</v>
      </c>
      <c r="AN44">
        <v>410</v>
      </c>
      <c r="AO44">
        <v>448.81456631679902</v>
      </c>
      <c r="AP44">
        <v>0.88569924629118302</v>
      </c>
      <c r="AQ44">
        <v>223</v>
      </c>
      <c r="AR44">
        <v>251.77846874523181</v>
      </c>
      <c r="AS44">
        <v>0.77475060672227702</v>
      </c>
      <c r="AT44">
        <v>142</v>
      </c>
      <c r="AU44">
        <v>183.28478708878561</v>
      </c>
      <c r="AV44">
        <v>1.074218728009535</v>
      </c>
      <c r="AW44">
        <v>616</v>
      </c>
      <c r="AX44">
        <v>573.44001173896174</v>
      </c>
      <c r="AY44">
        <v>1.013729378340811</v>
      </c>
      <c r="AZ44">
        <v>607</v>
      </c>
      <c r="BA44">
        <v>598.77913471688862</v>
      </c>
      <c r="BB44">
        <v>0.8456157486891307</v>
      </c>
      <c r="BC44">
        <v>62</v>
      </c>
      <c r="BD44">
        <v>73.319353496090969</v>
      </c>
      <c r="BE44">
        <v>0.87805120081973831</v>
      </c>
      <c r="BF44">
        <v>75</v>
      </c>
      <c r="BG44">
        <v>85.416431217201094</v>
      </c>
      <c r="BH44">
        <v>0.72760201607416086</v>
      </c>
      <c r="BI44">
        <v>3</v>
      </c>
      <c r="BJ44">
        <v>4.1231331603322889</v>
      </c>
      <c r="BK44">
        <v>1.135060879820031</v>
      </c>
      <c r="BL44">
        <v>6</v>
      </c>
      <c r="BM44">
        <v>5.2860600754307816</v>
      </c>
    </row>
    <row r="45" spans="1:65" hidden="1" x14ac:dyDescent="0.45">
      <c r="A45" s="1">
        <v>296</v>
      </c>
      <c r="B45" t="s">
        <v>376</v>
      </c>
      <c r="C45" t="s">
        <v>369</v>
      </c>
      <c r="D45">
        <f>(Table1[[#This Row],[xWins]]*3+Table1[[#This Row],[xDraws]])/Table1[[#This Row],[Matches]]</f>
        <v>1.795611634609692</v>
      </c>
      <c r="E45">
        <v>0.91131267186254872</v>
      </c>
      <c r="F45">
        <v>36</v>
      </c>
      <c r="G45">
        <v>39.503455961413209</v>
      </c>
      <c r="H45">
        <v>22</v>
      </c>
      <c r="I45">
        <v>0.87022796412053072</v>
      </c>
      <c r="J45">
        <v>1.192906877270814</v>
      </c>
      <c r="K45">
        <v>1.0950848010141081</v>
      </c>
      <c r="L45">
        <v>10</v>
      </c>
      <c r="M45">
        <v>6</v>
      </c>
      <c r="N45">
        <v>6</v>
      </c>
      <c r="O45">
        <v>11.49124184960684</v>
      </c>
      <c r="P45">
        <v>5.0297304125927003</v>
      </c>
      <c r="Q45">
        <v>5.4790277378004637</v>
      </c>
      <c r="R45">
        <v>10</v>
      </c>
      <c r="S45">
        <v>13.00204871013077</v>
      </c>
      <c r="T45">
        <v>-7.8656745500206071</v>
      </c>
      <c r="U45">
        <v>4.863625839889842</v>
      </c>
      <c r="V45">
        <v>0.78069073985906423</v>
      </c>
      <c r="W45">
        <v>0.78727670431851005</v>
      </c>
      <c r="X45">
        <v>28</v>
      </c>
      <c r="Y45">
        <v>35.865674550020607</v>
      </c>
      <c r="Z45">
        <v>18</v>
      </c>
      <c r="AA45">
        <v>22.863625839889838</v>
      </c>
      <c r="AB45">
        <v>15</v>
      </c>
      <c r="AC45">
        <v>20.085953710558108</v>
      </c>
      <c r="AD45">
        <v>-14</v>
      </c>
      <c r="AE45">
        <v>-12.816493010910801</v>
      </c>
      <c r="AF45">
        <v>13</v>
      </c>
      <c r="AG45">
        <v>15.779720839462501</v>
      </c>
      <c r="AH45">
        <v>4</v>
      </c>
      <c r="AI45">
        <v>10.04713282897904</v>
      </c>
      <c r="AJ45">
        <v>0.88711636720435882</v>
      </c>
      <c r="AK45">
        <v>253</v>
      </c>
      <c r="AL45">
        <v>285.19370102177152</v>
      </c>
      <c r="AM45">
        <v>0.72436939613299767</v>
      </c>
      <c r="AN45">
        <v>160</v>
      </c>
      <c r="AO45">
        <v>220.8817777975579</v>
      </c>
      <c r="AP45">
        <v>0.88673486175840954</v>
      </c>
      <c r="AQ45">
        <v>110</v>
      </c>
      <c r="AR45">
        <v>124.050609425537</v>
      </c>
      <c r="AS45">
        <v>0.72526244728720068</v>
      </c>
      <c r="AT45">
        <v>66</v>
      </c>
      <c r="AU45">
        <v>91.001540541453537</v>
      </c>
      <c r="AV45">
        <v>0.8338528104212245</v>
      </c>
      <c r="AW45">
        <v>233</v>
      </c>
      <c r="AX45">
        <v>279.42581363046429</v>
      </c>
      <c r="AY45">
        <v>0.96593277049970727</v>
      </c>
      <c r="AZ45">
        <v>282</v>
      </c>
      <c r="BA45">
        <v>291.94578402605862</v>
      </c>
      <c r="BB45">
        <v>0.86501676501749847</v>
      </c>
      <c r="BC45">
        <v>31</v>
      </c>
      <c r="BD45">
        <v>35.837455704541057</v>
      </c>
      <c r="BE45">
        <v>1.04849964604116</v>
      </c>
      <c r="BF45">
        <v>43</v>
      </c>
      <c r="BG45">
        <v>41.010981894324821</v>
      </c>
      <c r="BH45">
        <v>0.49530769750135889</v>
      </c>
      <c r="BI45">
        <v>1</v>
      </c>
      <c r="BJ45">
        <v>2.0189470202959172</v>
      </c>
      <c r="BK45">
        <v>1.665067774640095</v>
      </c>
      <c r="BL45">
        <v>4</v>
      </c>
      <c r="BM45">
        <v>2.4023046154169911</v>
      </c>
    </row>
    <row r="46" spans="1:65" hidden="1" x14ac:dyDescent="0.45">
      <c r="A46" s="1">
        <v>194</v>
      </c>
      <c r="B46" t="s">
        <v>268</v>
      </c>
      <c r="C46" t="s">
        <v>250</v>
      </c>
      <c r="D46">
        <f>(Table1[[#This Row],[xWins]]*3+Table1[[#This Row],[xDraws]])/Table1[[#This Row],[Matches]]</f>
        <v>1.7825103674119642</v>
      </c>
      <c r="E46">
        <v>1.1367764398563931</v>
      </c>
      <c r="F46">
        <v>77</v>
      </c>
      <c r="G46">
        <v>67.735393961654637</v>
      </c>
      <c r="H46">
        <v>38</v>
      </c>
      <c r="I46">
        <v>1.2070489186315569</v>
      </c>
      <c r="J46">
        <v>0.75677439420497394</v>
      </c>
      <c r="K46">
        <v>0.83591266616666193</v>
      </c>
      <c r="L46">
        <v>23</v>
      </c>
      <c r="M46">
        <v>8</v>
      </c>
      <c r="N46">
        <v>7</v>
      </c>
      <c r="O46">
        <v>19.05473725627899</v>
      </c>
      <c r="P46">
        <v>10.57118219281767</v>
      </c>
      <c r="Q46">
        <v>8.37408055090334</v>
      </c>
      <c r="R46">
        <v>24</v>
      </c>
      <c r="S46">
        <v>22.303837800172129</v>
      </c>
      <c r="T46">
        <v>-1.3651464632536161</v>
      </c>
      <c r="U46">
        <v>3.061308663081491</v>
      </c>
      <c r="V46">
        <v>0.97775371620646112</v>
      </c>
      <c r="W46">
        <v>0.92162810802150974</v>
      </c>
      <c r="X46">
        <v>60</v>
      </c>
      <c r="Y46">
        <v>61.365146463253623</v>
      </c>
      <c r="Z46">
        <v>36</v>
      </c>
      <c r="AA46">
        <v>39.061308663081491</v>
      </c>
      <c r="AB46">
        <v>34</v>
      </c>
      <c r="AC46">
        <v>34.546405669400407</v>
      </c>
      <c r="AD46">
        <v>-18</v>
      </c>
      <c r="AE46">
        <v>-21.9091366030488</v>
      </c>
      <c r="AF46">
        <v>26</v>
      </c>
      <c r="AG46">
        <v>26.818740793853198</v>
      </c>
      <c r="AH46">
        <v>18</v>
      </c>
      <c r="AI46">
        <v>17.15217206003269</v>
      </c>
      <c r="AJ46">
        <v>1.1247434814508981</v>
      </c>
      <c r="AK46">
        <v>549</v>
      </c>
      <c r="AL46">
        <v>488.11129742383611</v>
      </c>
      <c r="AM46">
        <v>0.78032398783046963</v>
      </c>
      <c r="AN46">
        <v>296</v>
      </c>
      <c r="AO46">
        <v>379.32961771810602</v>
      </c>
      <c r="AP46">
        <v>0.94180445286632697</v>
      </c>
      <c r="AQ46">
        <v>200</v>
      </c>
      <c r="AR46">
        <v>212.3583079176486</v>
      </c>
      <c r="AS46">
        <v>0.77430898318909036</v>
      </c>
      <c r="AT46">
        <v>121</v>
      </c>
      <c r="AU46">
        <v>156.26836653973211</v>
      </c>
      <c r="AV46">
        <v>1.1761326964379659</v>
      </c>
      <c r="AW46">
        <v>569</v>
      </c>
      <c r="AX46">
        <v>483.78894806961227</v>
      </c>
      <c r="AY46">
        <v>1.152963909695639</v>
      </c>
      <c r="AZ46">
        <v>583</v>
      </c>
      <c r="BA46">
        <v>505.65329504017262</v>
      </c>
      <c r="BB46">
        <v>1.2964229772049769</v>
      </c>
      <c r="BC46">
        <v>80</v>
      </c>
      <c r="BD46">
        <v>61.708255258230587</v>
      </c>
      <c r="BE46">
        <v>1.08773655863262</v>
      </c>
      <c r="BF46">
        <v>78</v>
      </c>
      <c r="BG46">
        <v>71.708539518109802</v>
      </c>
      <c r="BH46">
        <v>1.151420676228383</v>
      </c>
      <c r="BI46">
        <v>4</v>
      </c>
      <c r="BJ46">
        <v>3.4739692299972269</v>
      </c>
      <c r="BK46">
        <v>2.45609705318848</v>
      </c>
      <c r="BL46">
        <v>11</v>
      </c>
      <c r="BM46">
        <v>4.4786503797640691</v>
      </c>
    </row>
    <row r="47" spans="1:65" hidden="1" x14ac:dyDescent="0.45">
      <c r="A47" s="1">
        <v>189</v>
      </c>
      <c r="B47" t="s">
        <v>263</v>
      </c>
      <c r="C47" t="s">
        <v>250</v>
      </c>
      <c r="D47">
        <f>(Table1[[#This Row],[xWins]]*3+Table1[[#This Row],[xDraws]])/Table1[[#This Row],[Matches]]</f>
        <v>1.778928728584537</v>
      </c>
      <c r="E47">
        <v>1.0305827905719891</v>
      </c>
      <c r="F47">
        <v>66</v>
      </c>
      <c r="G47">
        <v>64.041434229043347</v>
      </c>
      <c r="H47">
        <v>36</v>
      </c>
      <c r="I47">
        <v>1.0558751810225031</v>
      </c>
      <c r="J47">
        <v>0.89482961673192352</v>
      </c>
      <c r="K47">
        <v>1.0065845527041559</v>
      </c>
      <c r="L47">
        <v>19</v>
      </c>
      <c r="M47">
        <v>9</v>
      </c>
      <c r="N47">
        <v>8</v>
      </c>
      <c r="O47">
        <v>17.994551194583931</v>
      </c>
      <c r="P47">
        <v>10.057780645291549</v>
      </c>
      <c r="Q47">
        <v>7.9476681601245138</v>
      </c>
      <c r="R47">
        <v>32</v>
      </c>
      <c r="S47">
        <v>21.74498139399947</v>
      </c>
      <c r="T47">
        <v>-1.505588276069957</v>
      </c>
      <c r="U47">
        <v>11.760606882070491</v>
      </c>
      <c r="V47">
        <v>0.97426590654954959</v>
      </c>
      <c r="W47">
        <v>0.68007582356300611</v>
      </c>
      <c r="X47">
        <v>57</v>
      </c>
      <c r="Y47">
        <v>58.505588276069957</v>
      </c>
      <c r="Z47">
        <v>25</v>
      </c>
      <c r="AA47">
        <v>36.760606882070491</v>
      </c>
      <c r="AB47">
        <v>29</v>
      </c>
      <c r="AC47">
        <v>33.057398679491833</v>
      </c>
      <c r="AD47">
        <v>-16</v>
      </c>
      <c r="AE47">
        <v>-20.73053610810458</v>
      </c>
      <c r="AF47">
        <v>28</v>
      </c>
      <c r="AG47">
        <v>25.448189596578139</v>
      </c>
      <c r="AH47">
        <v>9</v>
      </c>
      <c r="AI47">
        <v>16.03007077396591</v>
      </c>
      <c r="AJ47">
        <v>1.09958018296278</v>
      </c>
      <c r="AK47">
        <v>513</v>
      </c>
      <c r="AL47">
        <v>466.54169286476179</v>
      </c>
      <c r="AM47">
        <v>0.90919157082575808</v>
      </c>
      <c r="AN47">
        <v>327</v>
      </c>
      <c r="AO47">
        <v>359.66017558104687</v>
      </c>
      <c r="AP47">
        <v>0.93204834904546785</v>
      </c>
      <c r="AQ47">
        <v>187</v>
      </c>
      <c r="AR47">
        <v>200.63336863534059</v>
      </c>
      <c r="AS47">
        <v>0.72432428127588133</v>
      </c>
      <c r="AT47">
        <v>106</v>
      </c>
      <c r="AU47">
        <v>146.34329227964491</v>
      </c>
      <c r="AV47">
        <v>0.8994414859230675</v>
      </c>
      <c r="AW47">
        <v>415</v>
      </c>
      <c r="AX47">
        <v>461.39744107322218</v>
      </c>
      <c r="AY47">
        <v>1.005648039100218</v>
      </c>
      <c r="AZ47">
        <v>483</v>
      </c>
      <c r="BA47">
        <v>480.28731844607768</v>
      </c>
      <c r="BB47">
        <v>0.77804488534793814</v>
      </c>
      <c r="BC47">
        <v>46</v>
      </c>
      <c r="BD47">
        <v>59.122553038092413</v>
      </c>
      <c r="BE47">
        <v>0.89631905957925539</v>
      </c>
      <c r="BF47">
        <v>61</v>
      </c>
      <c r="BG47">
        <v>68.056122814831411</v>
      </c>
      <c r="BH47">
        <v>0.89594903795810898</v>
      </c>
      <c r="BI47">
        <v>3</v>
      </c>
      <c r="BJ47">
        <v>3.3484047338641911</v>
      </c>
      <c r="BK47">
        <v>1.426192868217796</v>
      </c>
      <c r="BL47">
        <v>6</v>
      </c>
      <c r="BM47">
        <v>4.2070046300944854</v>
      </c>
    </row>
    <row r="48" spans="1:65" hidden="1" x14ac:dyDescent="0.45">
      <c r="A48" s="1">
        <v>164</v>
      </c>
      <c r="B48" t="s">
        <v>237</v>
      </c>
      <c r="C48" t="s">
        <v>229</v>
      </c>
      <c r="D48">
        <f>(Table1[[#This Row],[xWins]]*3+Table1[[#This Row],[xDraws]])/Table1[[#This Row],[Matches]]</f>
        <v>1.7708146980811363</v>
      </c>
      <c r="E48">
        <v>1.1442844876256171</v>
      </c>
      <c r="F48">
        <v>77</v>
      </c>
      <c r="G48">
        <v>67.290958527083163</v>
      </c>
      <c r="H48">
        <v>38</v>
      </c>
      <c r="I48">
        <v>1.251376701601765</v>
      </c>
      <c r="J48">
        <v>0.51259301903627785</v>
      </c>
      <c r="K48">
        <v>0.99263292903621825</v>
      </c>
      <c r="L48">
        <v>24</v>
      </c>
      <c r="M48">
        <v>5</v>
      </c>
      <c r="N48">
        <v>9</v>
      </c>
      <c r="O48">
        <v>19.178877127311029</v>
      </c>
      <c r="P48">
        <v>9.7543271451500857</v>
      </c>
      <c r="Q48">
        <v>9.0667957275388922</v>
      </c>
      <c r="R48">
        <v>20</v>
      </c>
      <c r="S48">
        <v>22.025688564401491</v>
      </c>
      <c r="T48">
        <v>-9.145266210647975</v>
      </c>
      <c r="U48">
        <v>7.1195776462464826</v>
      </c>
      <c r="V48">
        <v>0.85284050148487378</v>
      </c>
      <c r="W48">
        <v>0.82254106189693199</v>
      </c>
      <c r="X48">
        <v>53</v>
      </c>
      <c r="Y48">
        <v>62.145266210647968</v>
      </c>
      <c r="Z48">
        <v>33</v>
      </c>
      <c r="AA48">
        <v>40.119577646246483</v>
      </c>
      <c r="AB48">
        <v>31</v>
      </c>
      <c r="AC48">
        <v>35.11126340963655</v>
      </c>
      <c r="AD48">
        <v>-18</v>
      </c>
      <c r="AE48">
        <v>-22.644176193046139</v>
      </c>
      <c r="AF48">
        <v>22</v>
      </c>
      <c r="AG48">
        <v>27.034002801011429</v>
      </c>
      <c r="AH48">
        <v>15</v>
      </c>
      <c r="AI48">
        <v>17.475401453200352</v>
      </c>
      <c r="AJ48">
        <v>0.93499831565290781</v>
      </c>
      <c r="AK48">
        <v>461</v>
      </c>
      <c r="AL48">
        <v>493.04901654083142</v>
      </c>
      <c r="AM48">
        <v>0.91032261313050755</v>
      </c>
      <c r="AN48">
        <v>350</v>
      </c>
      <c r="AO48">
        <v>384.47907912161531</v>
      </c>
      <c r="AP48">
        <v>0.68057732837288387</v>
      </c>
      <c r="AQ48">
        <v>144</v>
      </c>
      <c r="AR48">
        <v>211.5850675547384</v>
      </c>
      <c r="AS48">
        <v>0.79248656495686831</v>
      </c>
      <c r="AT48">
        <v>124</v>
      </c>
      <c r="AU48">
        <v>156.4695295582062</v>
      </c>
      <c r="AV48">
        <v>1.011778737255665</v>
      </c>
      <c r="AW48">
        <v>492</v>
      </c>
      <c r="AX48">
        <v>486.27232603691027</v>
      </c>
      <c r="AY48">
        <v>1.0083921014293591</v>
      </c>
      <c r="AZ48">
        <v>510</v>
      </c>
      <c r="BA48">
        <v>505.75564730930921</v>
      </c>
      <c r="BB48">
        <v>1.2507497188320831</v>
      </c>
      <c r="BC48">
        <v>78</v>
      </c>
      <c r="BD48">
        <v>62.362596469607297</v>
      </c>
      <c r="BE48">
        <v>1.532968642190031</v>
      </c>
      <c r="BF48">
        <v>109</v>
      </c>
      <c r="BG48">
        <v>71.103868011468492</v>
      </c>
      <c r="BH48">
        <v>0.56560709215926563</v>
      </c>
      <c r="BI48">
        <v>2</v>
      </c>
      <c r="BJ48">
        <v>3.536023553673604</v>
      </c>
      <c r="BK48">
        <v>0.2312440468255699</v>
      </c>
      <c r="BL48">
        <v>1</v>
      </c>
      <c r="BM48">
        <v>4.3244356502475148</v>
      </c>
    </row>
    <row r="49" spans="1:65" hidden="1" x14ac:dyDescent="0.45">
      <c r="A49" s="1">
        <v>6</v>
      </c>
      <c r="B49" t="s">
        <v>70</v>
      </c>
      <c r="C49" t="s">
        <v>64</v>
      </c>
      <c r="D49">
        <f>(Table1[[#This Row],[xWins]]*3+Table1[[#This Row],[xDraws]])/Table1[[#This Row],[Matches]]</f>
        <v>1.7645668938102317</v>
      </c>
      <c r="E49">
        <v>0.94451883491241928</v>
      </c>
      <c r="F49">
        <v>60</v>
      </c>
      <c r="G49">
        <v>63.52440817716834</v>
      </c>
      <c r="H49">
        <v>36</v>
      </c>
      <c r="I49">
        <v>0.93269668645049686</v>
      </c>
      <c r="J49">
        <v>1.017610022324688</v>
      </c>
      <c r="K49">
        <v>1.119942613905796</v>
      </c>
      <c r="L49">
        <v>17</v>
      </c>
      <c r="M49">
        <v>9</v>
      </c>
      <c r="N49">
        <v>10</v>
      </c>
      <c r="O49">
        <v>18.226718553805309</v>
      </c>
      <c r="P49">
        <v>8.8442525157524194</v>
      </c>
      <c r="Q49">
        <v>8.929028930442275</v>
      </c>
      <c r="R49">
        <v>8</v>
      </c>
      <c r="S49">
        <v>21.335812244557381</v>
      </c>
      <c r="T49">
        <v>-7.0817589299304302</v>
      </c>
      <c r="U49">
        <v>-6.254053314626951</v>
      </c>
      <c r="V49">
        <v>0.88213129815008517</v>
      </c>
      <c r="W49">
        <v>1.161411808192776</v>
      </c>
      <c r="X49">
        <v>53</v>
      </c>
      <c r="Y49">
        <v>60.08175892993043</v>
      </c>
      <c r="Z49">
        <v>45</v>
      </c>
      <c r="AA49">
        <v>38.745946685373049</v>
      </c>
      <c r="AB49">
        <v>30</v>
      </c>
      <c r="AC49">
        <v>33.631588655970269</v>
      </c>
      <c r="AD49">
        <v>-23</v>
      </c>
      <c r="AE49">
        <v>-21.74640225880928</v>
      </c>
      <c r="AF49">
        <v>23</v>
      </c>
      <c r="AG49">
        <v>26.450170273960161</v>
      </c>
      <c r="AH49">
        <v>22</v>
      </c>
      <c r="AI49">
        <v>16.999544426563769</v>
      </c>
      <c r="AJ49">
        <v>0.62047439265764825</v>
      </c>
      <c r="AK49">
        <v>294</v>
      </c>
      <c r="AL49">
        <v>473.8309968614883</v>
      </c>
      <c r="AM49">
        <v>0.58125690121058105</v>
      </c>
      <c r="AN49">
        <v>213</v>
      </c>
      <c r="AO49">
        <v>366.44726205639182</v>
      </c>
      <c r="AP49">
        <v>0.82390123127932691</v>
      </c>
      <c r="AQ49">
        <v>169</v>
      </c>
      <c r="AR49">
        <v>205.1216742783383</v>
      </c>
      <c r="AS49">
        <v>0.74393761879081488</v>
      </c>
      <c r="AT49">
        <v>112</v>
      </c>
      <c r="AU49">
        <v>150.55025740201589</v>
      </c>
      <c r="AV49">
        <v>1.522104438472067</v>
      </c>
      <c r="AW49">
        <v>693</v>
      </c>
      <c r="AX49">
        <v>455.29070311078908</v>
      </c>
      <c r="AY49">
        <v>1.2141769774453</v>
      </c>
      <c r="AZ49">
        <v>579</v>
      </c>
      <c r="BA49">
        <v>476.86623182252259</v>
      </c>
      <c r="BB49">
        <v>1.6309924457253939</v>
      </c>
      <c r="BC49">
        <v>96</v>
      </c>
      <c r="BD49">
        <v>58.859867960518613</v>
      </c>
      <c r="BE49">
        <v>1.331507807710584</v>
      </c>
      <c r="BF49">
        <v>89</v>
      </c>
      <c r="BG49">
        <v>66.841515674645592</v>
      </c>
      <c r="BH49">
        <v>1.2176267334070829</v>
      </c>
      <c r="BI49">
        <v>4</v>
      </c>
      <c r="BJ49">
        <v>3.285078990346626</v>
      </c>
      <c r="BK49">
        <v>0.50706490435535423</v>
      </c>
      <c r="BL49">
        <v>2</v>
      </c>
      <c r="BM49">
        <v>3.9442682442056518</v>
      </c>
    </row>
    <row r="50" spans="1:65" hidden="1" x14ac:dyDescent="0.45">
      <c r="A50" s="1">
        <v>283</v>
      </c>
      <c r="B50" t="s">
        <v>362</v>
      </c>
      <c r="C50" t="s">
        <v>350</v>
      </c>
      <c r="D50">
        <f>(Table1[[#This Row],[xWins]]*3+Table1[[#This Row],[xDraws]])/Table1[[#This Row],[Matches]]</f>
        <v>1.7582660824551579</v>
      </c>
      <c r="E50">
        <v>0.88656861721128055</v>
      </c>
      <c r="F50">
        <v>53</v>
      </c>
      <c r="G50">
        <v>59.78104680347537</v>
      </c>
      <c r="H50">
        <v>34</v>
      </c>
      <c r="I50">
        <v>0.74504144235028569</v>
      </c>
      <c r="J50">
        <v>1.8829946437532139</v>
      </c>
      <c r="K50">
        <v>0.76785194276384405</v>
      </c>
      <c r="L50">
        <v>13</v>
      </c>
      <c r="M50">
        <v>14</v>
      </c>
      <c r="N50">
        <v>7</v>
      </c>
      <c r="O50">
        <v>17.448693805529238</v>
      </c>
      <c r="P50">
        <v>7.4349653868876562</v>
      </c>
      <c r="Q50">
        <v>9.1163408075831072</v>
      </c>
      <c r="R50">
        <v>11</v>
      </c>
      <c r="S50">
        <v>18.99912822453582</v>
      </c>
      <c r="T50">
        <v>-4.1224256871573957</v>
      </c>
      <c r="U50">
        <v>-3.8767025373784212</v>
      </c>
      <c r="V50">
        <v>0.92654583908869181</v>
      </c>
      <c r="W50">
        <v>1.1044277529840061</v>
      </c>
      <c r="X50">
        <v>52</v>
      </c>
      <c r="Y50">
        <v>56.122425687157403</v>
      </c>
      <c r="Z50">
        <v>41</v>
      </c>
      <c r="AA50">
        <v>37.123297462621579</v>
      </c>
      <c r="AB50">
        <v>31</v>
      </c>
      <c r="AC50">
        <v>31.383743925916981</v>
      </c>
      <c r="AD50">
        <v>-22</v>
      </c>
      <c r="AE50">
        <v>-20.81233947442907</v>
      </c>
      <c r="AF50">
        <v>21</v>
      </c>
      <c r="AG50">
        <v>24.738681761240411</v>
      </c>
      <c r="AH50">
        <v>19</v>
      </c>
      <c r="AI50">
        <v>16.310957988192509</v>
      </c>
      <c r="AJ50">
        <v>1.1424256727941211</v>
      </c>
      <c r="AK50">
        <v>507</v>
      </c>
      <c r="AL50">
        <v>443.79254779874663</v>
      </c>
      <c r="AM50">
        <v>1.053342943663933</v>
      </c>
      <c r="AN50">
        <v>369</v>
      </c>
      <c r="AO50">
        <v>350.31325953205288</v>
      </c>
      <c r="AP50">
        <v>0.98065775214738593</v>
      </c>
      <c r="AQ50">
        <v>188</v>
      </c>
      <c r="AR50">
        <v>191.7080649067718</v>
      </c>
      <c r="AS50">
        <v>0.79991064985463523</v>
      </c>
      <c r="AT50">
        <v>115</v>
      </c>
      <c r="AU50">
        <v>143.76605689760291</v>
      </c>
      <c r="AV50">
        <v>0.85333848837232285</v>
      </c>
      <c r="AW50">
        <v>367</v>
      </c>
      <c r="AX50">
        <v>430.07552688737161</v>
      </c>
      <c r="AY50">
        <v>0.82028260650085483</v>
      </c>
      <c r="AZ50">
        <v>367</v>
      </c>
      <c r="BA50">
        <v>447.40678040893891</v>
      </c>
      <c r="BB50">
        <v>0.77475307262388071</v>
      </c>
      <c r="BC50">
        <v>43</v>
      </c>
      <c r="BD50">
        <v>55.501554649367883</v>
      </c>
      <c r="BE50">
        <v>0.95687809718967054</v>
      </c>
      <c r="BF50">
        <v>60</v>
      </c>
      <c r="BG50">
        <v>62.703911999050497</v>
      </c>
      <c r="BH50">
        <v>0.32639519827302799</v>
      </c>
      <c r="BI50">
        <v>1</v>
      </c>
      <c r="BJ50">
        <v>3.0637705618558302</v>
      </c>
      <c r="BK50">
        <v>0.78422012380747941</v>
      </c>
      <c r="BL50">
        <v>3</v>
      </c>
      <c r="BM50">
        <v>3.8254565381906458</v>
      </c>
    </row>
    <row r="51" spans="1:65" hidden="1" x14ac:dyDescent="0.45">
      <c r="A51" s="1">
        <v>105</v>
      </c>
      <c r="B51" t="s">
        <v>175</v>
      </c>
      <c r="C51" t="s">
        <v>172</v>
      </c>
      <c r="D51">
        <f>(Table1[[#This Row],[xWins]]*3+Table1[[#This Row],[xDraws]])/Table1[[#This Row],[Matches]]</f>
        <v>1.7567047953399042</v>
      </c>
      <c r="E51">
        <v>0.97106944631018988</v>
      </c>
      <c r="F51">
        <v>58</v>
      </c>
      <c r="G51">
        <v>59.727963041556762</v>
      </c>
      <c r="H51">
        <v>34</v>
      </c>
      <c r="I51">
        <v>0.8756015695327205</v>
      </c>
      <c r="J51">
        <v>1.5597395464630299</v>
      </c>
      <c r="K51">
        <v>0.70305394750438899</v>
      </c>
      <c r="L51">
        <v>15</v>
      </c>
      <c r="M51">
        <v>13</v>
      </c>
      <c r="N51">
        <v>6</v>
      </c>
      <c r="O51">
        <v>17.13107938808858</v>
      </c>
      <c r="P51">
        <v>8.3347248772910021</v>
      </c>
      <c r="Q51">
        <v>8.5341957346204129</v>
      </c>
      <c r="R51">
        <v>17</v>
      </c>
      <c r="S51">
        <v>18.148416726374581</v>
      </c>
      <c r="T51">
        <v>-3.3180266321917951</v>
      </c>
      <c r="U51">
        <v>2.1696099058172109</v>
      </c>
      <c r="V51">
        <v>0.9389148163526001</v>
      </c>
      <c r="W51">
        <v>0.94001566753230947</v>
      </c>
      <c r="X51">
        <v>51</v>
      </c>
      <c r="Y51">
        <v>54.318026632191803</v>
      </c>
      <c r="Z51">
        <v>34</v>
      </c>
      <c r="AA51">
        <v>36.169609905817211</v>
      </c>
      <c r="AB51">
        <v>30</v>
      </c>
      <c r="AC51">
        <v>30.591126941944349</v>
      </c>
      <c r="AD51">
        <v>-25</v>
      </c>
      <c r="AE51">
        <v>-20.305511459358151</v>
      </c>
      <c r="AF51">
        <v>21</v>
      </c>
      <c r="AG51">
        <v>23.726899690247439</v>
      </c>
      <c r="AH51">
        <v>9</v>
      </c>
      <c r="AI51">
        <v>15.86409844645906</v>
      </c>
      <c r="AJ51">
        <v>1.0526613064736181</v>
      </c>
      <c r="AK51">
        <v>459</v>
      </c>
      <c r="AL51">
        <v>436.03768579433711</v>
      </c>
      <c r="AM51">
        <v>0.95774781012542753</v>
      </c>
      <c r="AN51">
        <v>332</v>
      </c>
      <c r="AO51">
        <v>346.64657699036758</v>
      </c>
      <c r="AP51">
        <v>0.77445591727357788</v>
      </c>
      <c r="AQ51">
        <v>145</v>
      </c>
      <c r="AR51">
        <v>187.22821630760231</v>
      </c>
      <c r="AS51">
        <v>0.77786859069744385</v>
      </c>
      <c r="AT51">
        <v>110</v>
      </c>
      <c r="AU51">
        <v>141.41206023162991</v>
      </c>
      <c r="AV51">
        <v>0.95648418116669853</v>
      </c>
      <c r="AW51">
        <v>415</v>
      </c>
      <c r="AX51">
        <v>433.88067275069</v>
      </c>
      <c r="AY51">
        <v>1.138160114980765</v>
      </c>
      <c r="AZ51">
        <v>513</v>
      </c>
      <c r="BA51">
        <v>450.72744444982573</v>
      </c>
      <c r="BB51">
        <v>0.95354742922382718</v>
      </c>
      <c r="BC51">
        <v>53</v>
      </c>
      <c r="BD51">
        <v>55.581923222362597</v>
      </c>
      <c r="BE51">
        <v>1.137385546304853</v>
      </c>
      <c r="BF51">
        <v>72</v>
      </c>
      <c r="BG51">
        <v>63.303072765355743</v>
      </c>
      <c r="BH51">
        <v>1.288577281163948</v>
      </c>
      <c r="BI51">
        <v>4</v>
      </c>
      <c r="BJ51">
        <v>3.1041987612779218</v>
      </c>
      <c r="BK51">
        <v>0.767973799772529</v>
      </c>
      <c r="BL51">
        <v>3</v>
      </c>
      <c r="BM51">
        <v>3.9063832657944699</v>
      </c>
    </row>
    <row r="52" spans="1:65" hidden="1" x14ac:dyDescent="0.45">
      <c r="A52" s="1">
        <v>29</v>
      </c>
      <c r="B52" t="s">
        <v>94</v>
      </c>
      <c r="C52" t="s">
        <v>79</v>
      </c>
      <c r="D52">
        <f>(Table1[[#This Row],[xWins]]*3+Table1[[#This Row],[xDraws]])/Table1[[#This Row],[Matches]]</f>
        <v>1.7455876163041659</v>
      </c>
      <c r="E52">
        <v>0.95893957303749811</v>
      </c>
      <c r="F52">
        <v>77</v>
      </c>
      <c r="G52">
        <v>80.29703034999163</v>
      </c>
      <c r="H52">
        <v>46</v>
      </c>
      <c r="I52">
        <v>0.96747146711415344</v>
      </c>
      <c r="J52">
        <v>0.9107495108728082</v>
      </c>
      <c r="K52">
        <v>1.1625466383545651</v>
      </c>
      <c r="L52">
        <v>22</v>
      </c>
      <c r="M52">
        <v>11</v>
      </c>
      <c r="N52">
        <v>13</v>
      </c>
      <c r="O52">
        <v>22.73968871208497</v>
      </c>
      <c r="P52">
        <v>12.07796421373672</v>
      </c>
      <c r="Q52">
        <v>11.18234707417831</v>
      </c>
      <c r="R52">
        <v>27</v>
      </c>
      <c r="S52">
        <v>24.445887239634541</v>
      </c>
      <c r="T52">
        <v>0.38000192266468957</v>
      </c>
      <c r="U52">
        <v>2.1741108377007659</v>
      </c>
      <c r="V52">
        <v>1.005232744873664</v>
      </c>
      <c r="W52">
        <v>0.95486972567017636</v>
      </c>
      <c r="X52">
        <v>73</v>
      </c>
      <c r="Y52">
        <v>72.61999807733531</v>
      </c>
      <c r="Z52">
        <v>46</v>
      </c>
      <c r="AA52">
        <v>48.174110837700773</v>
      </c>
      <c r="AB52">
        <v>40</v>
      </c>
      <c r="AC52">
        <v>40.885735759823973</v>
      </c>
      <c r="AD52">
        <v>-23</v>
      </c>
      <c r="AE52">
        <v>-27.02561444889637</v>
      </c>
      <c r="AF52">
        <v>33</v>
      </c>
      <c r="AG52">
        <v>31.734262317511341</v>
      </c>
      <c r="AH52">
        <v>23</v>
      </c>
      <c r="AI52">
        <v>21.1484963888044</v>
      </c>
      <c r="AJ52">
        <v>0.93263023771555098</v>
      </c>
      <c r="AK52">
        <v>546</v>
      </c>
      <c r="AL52">
        <v>585.44102251864592</v>
      </c>
      <c r="AM52">
        <v>1.0615478980134789</v>
      </c>
      <c r="AN52">
        <v>494</v>
      </c>
      <c r="AO52">
        <v>465.35818207020509</v>
      </c>
      <c r="AP52">
        <v>0.78825946090534493</v>
      </c>
      <c r="AQ52">
        <v>199</v>
      </c>
      <c r="AR52">
        <v>252.45494646070111</v>
      </c>
      <c r="AS52">
        <v>0.92430268531527982</v>
      </c>
      <c r="AT52">
        <v>177</v>
      </c>
      <c r="AU52">
        <v>191.49571110423119</v>
      </c>
      <c r="AV52">
        <v>0.925652490355098</v>
      </c>
      <c r="AW52">
        <v>546</v>
      </c>
      <c r="AX52">
        <v>589.85419008654526</v>
      </c>
      <c r="AY52">
        <v>1.0280908670324249</v>
      </c>
      <c r="AZ52">
        <v>628</v>
      </c>
      <c r="BA52">
        <v>610.84094814762443</v>
      </c>
      <c r="BB52">
        <v>0.86478401277781614</v>
      </c>
      <c r="BC52">
        <v>65</v>
      </c>
      <c r="BD52">
        <v>75.163276655878775</v>
      </c>
      <c r="BE52">
        <v>0.93327460393607253</v>
      </c>
      <c r="BF52">
        <v>80</v>
      </c>
      <c r="BG52">
        <v>85.71967956976556</v>
      </c>
      <c r="BH52">
        <v>0.71192931292803052</v>
      </c>
      <c r="BI52">
        <v>3</v>
      </c>
      <c r="BJ52">
        <v>4.2139015005037059</v>
      </c>
      <c r="BK52">
        <v>1.126328744521726</v>
      </c>
      <c r="BL52">
        <v>6</v>
      </c>
      <c r="BM52">
        <v>5.3270415313317656</v>
      </c>
    </row>
    <row r="53" spans="1:65" hidden="1" x14ac:dyDescent="0.45">
      <c r="A53" s="1">
        <v>74</v>
      </c>
      <c r="B53" t="s">
        <v>141</v>
      </c>
      <c r="C53" t="s">
        <v>127</v>
      </c>
      <c r="D53">
        <f>(Table1[[#This Row],[xWins]]*3+Table1[[#This Row],[xDraws]])/Table1[[#This Row],[Matches]]</f>
        <v>1.7401190574946874</v>
      </c>
      <c r="E53">
        <v>0.96787085864148181</v>
      </c>
      <c r="F53">
        <v>64</v>
      </c>
      <c r="G53">
        <v>66.124524184798133</v>
      </c>
      <c r="H53">
        <v>38</v>
      </c>
      <c r="I53">
        <v>0.91792457062427513</v>
      </c>
      <c r="J53">
        <v>1.23054747981303</v>
      </c>
      <c r="K53">
        <v>0.8973079980955001</v>
      </c>
      <c r="L53">
        <v>17</v>
      </c>
      <c r="M53">
        <v>13</v>
      </c>
      <c r="N53">
        <v>8</v>
      </c>
      <c r="O53">
        <v>18.520040256072889</v>
      </c>
      <c r="P53">
        <v>10.56440341657945</v>
      </c>
      <c r="Q53">
        <v>8.9155563273476623</v>
      </c>
      <c r="R53">
        <v>18</v>
      </c>
      <c r="S53">
        <v>20.094323070796161</v>
      </c>
      <c r="T53">
        <v>-9.09528859529307</v>
      </c>
      <c r="U53">
        <v>7.0009655244969053</v>
      </c>
      <c r="V53">
        <v>0.84865221870312391</v>
      </c>
      <c r="W53">
        <v>0.82498008653792476</v>
      </c>
      <c r="X53">
        <v>51</v>
      </c>
      <c r="Y53">
        <v>60.09528859529307</v>
      </c>
      <c r="Z53">
        <v>33</v>
      </c>
      <c r="AA53">
        <v>40.000965524496912</v>
      </c>
      <c r="AB53">
        <v>29</v>
      </c>
      <c r="AC53">
        <v>33.88354207409693</v>
      </c>
      <c r="AD53">
        <v>-22</v>
      </c>
      <c r="AE53">
        <v>-22.500330905899521</v>
      </c>
      <c r="AF53">
        <v>22</v>
      </c>
      <c r="AG53">
        <v>26.21174652119614</v>
      </c>
      <c r="AH53">
        <v>11</v>
      </c>
      <c r="AI53">
        <v>17.500634618597381</v>
      </c>
      <c r="AJ53">
        <v>1.1373936235962401</v>
      </c>
      <c r="AK53">
        <v>550</v>
      </c>
      <c r="AL53">
        <v>483.56170510345947</v>
      </c>
      <c r="AM53">
        <v>1.1416010735486339</v>
      </c>
      <c r="AN53">
        <v>439</v>
      </c>
      <c r="AO53">
        <v>384.54764117852579</v>
      </c>
      <c r="AP53">
        <v>0.84376728915476218</v>
      </c>
      <c r="AQ53">
        <v>176</v>
      </c>
      <c r="AR53">
        <v>208.58831844062919</v>
      </c>
      <c r="AS53">
        <v>0.76415342911531503</v>
      </c>
      <c r="AT53">
        <v>121</v>
      </c>
      <c r="AU53">
        <v>158.34516392877489</v>
      </c>
      <c r="AV53">
        <v>1.217801867005794</v>
      </c>
      <c r="AW53">
        <v>593</v>
      </c>
      <c r="AX53">
        <v>486.94292238031102</v>
      </c>
      <c r="AY53">
        <v>1.2136799113504591</v>
      </c>
      <c r="AZ53">
        <v>612</v>
      </c>
      <c r="BA53">
        <v>504.25156936068032</v>
      </c>
      <c r="BB53">
        <v>1.274001292752587</v>
      </c>
      <c r="BC53">
        <v>79</v>
      </c>
      <c r="BD53">
        <v>62.009356230176067</v>
      </c>
      <c r="BE53">
        <v>1.3713956747728431</v>
      </c>
      <c r="BF53">
        <v>97</v>
      </c>
      <c r="BG53">
        <v>70.730863298126565</v>
      </c>
      <c r="BH53">
        <v>1.7004810053941191</v>
      </c>
      <c r="BI53">
        <v>6</v>
      </c>
      <c r="BJ53">
        <v>3.5284134200660389</v>
      </c>
      <c r="BK53">
        <v>1.3499082205956821</v>
      </c>
      <c r="BL53">
        <v>6</v>
      </c>
      <c r="BM53">
        <v>4.4447466194052403</v>
      </c>
    </row>
    <row r="54" spans="1:65" hidden="1" x14ac:dyDescent="0.45">
      <c r="A54" s="1">
        <v>208</v>
      </c>
      <c r="B54" t="s">
        <v>283</v>
      </c>
      <c r="C54" t="s">
        <v>271</v>
      </c>
      <c r="D54">
        <f>(Table1[[#This Row],[xWins]]*3+Table1[[#This Row],[xDraws]])/Table1[[#This Row],[Matches]]</f>
        <v>1.7399694235380858</v>
      </c>
      <c r="E54">
        <v>1.1119635681651401</v>
      </c>
      <c r="F54">
        <v>89</v>
      </c>
      <c r="G54">
        <v>80.038593482751949</v>
      </c>
      <c r="H54">
        <v>46</v>
      </c>
      <c r="I54">
        <v>1.189371046045038</v>
      </c>
      <c r="J54">
        <v>0.67027656342644237</v>
      </c>
      <c r="K54">
        <v>0.96800699063542239</v>
      </c>
      <c r="L54">
        <v>27</v>
      </c>
      <c r="M54">
        <v>8</v>
      </c>
      <c r="N54">
        <v>11</v>
      </c>
      <c r="O54">
        <v>22.70107389092907</v>
      </c>
      <c r="P54">
        <v>11.935371809964741</v>
      </c>
      <c r="Q54">
        <v>11.363554299106189</v>
      </c>
      <c r="R54">
        <v>42</v>
      </c>
      <c r="S54">
        <v>23.79184517550641</v>
      </c>
      <c r="T54">
        <v>7.723434143618249</v>
      </c>
      <c r="U54">
        <v>10.484720680875339</v>
      </c>
      <c r="V54">
        <v>1.1068594509452101</v>
      </c>
      <c r="W54">
        <v>0.78375206593670221</v>
      </c>
      <c r="X54">
        <v>80</v>
      </c>
      <c r="Y54">
        <v>72.276565856381751</v>
      </c>
      <c r="Z54">
        <v>38</v>
      </c>
      <c r="AA54">
        <v>48.484720680875341</v>
      </c>
      <c r="AB54">
        <v>41</v>
      </c>
      <c r="AC54">
        <v>40.802268132902839</v>
      </c>
      <c r="AD54">
        <v>-22</v>
      </c>
      <c r="AE54">
        <v>-27.18741426865342</v>
      </c>
      <c r="AF54">
        <v>39</v>
      </c>
      <c r="AG54">
        <v>31.474297723478909</v>
      </c>
      <c r="AH54">
        <v>16</v>
      </c>
      <c r="AI54">
        <v>21.297306412221921</v>
      </c>
      <c r="AJ54">
        <v>0.98413038735733371</v>
      </c>
      <c r="AK54">
        <v>573</v>
      </c>
      <c r="AL54">
        <v>582.23992202767545</v>
      </c>
      <c r="AM54">
        <v>0.89574117829434052</v>
      </c>
      <c r="AN54">
        <v>418</v>
      </c>
      <c r="AO54">
        <v>466.65265606740388</v>
      </c>
      <c r="AP54">
        <v>0.76176500432783156</v>
      </c>
      <c r="AQ54">
        <v>192</v>
      </c>
      <c r="AR54">
        <v>252.04623329922791</v>
      </c>
      <c r="AS54">
        <v>0.64669678543904907</v>
      </c>
      <c r="AT54">
        <v>125</v>
      </c>
      <c r="AU54">
        <v>193.28996651055911</v>
      </c>
      <c r="AV54">
        <v>1.036797830640144</v>
      </c>
      <c r="AW54">
        <v>611</v>
      </c>
      <c r="AX54">
        <v>589.3145046636082</v>
      </c>
      <c r="AY54">
        <v>0.98832334206716688</v>
      </c>
      <c r="AZ54">
        <v>603</v>
      </c>
      <c r="BA54">
        <v>610.12421171675601</v>
      </c>
      <c r="BB54">
        <v>0.82473051359410432</v>
      </c>
      <c r="BC54">
        <v>62</v>
      </c>
      <c r="BD54">
        <v>75.176071429453188</v>
      </c>
      <c r="BE54">
        <v>0.85430093082910041</v>
      </c>
      <c r="BF54">
        <v>73</v>
      </c>
      <c r="BG54">
        <v>85.449982981001071</v>
      </c>
      <c r="BH54">
        <v>0.2356834876340852</v>
      </c>
      <c r="BI54">
        <v>1</v>
      </c>
      <c r="BJ54">
        <v>4.2429786237403642</v>
      </c>
      <c r="BK54">
        <v>0.96000468423987473</v>
      </c>
      <c r="BL54">
        <v>5</v>
      </c>
      <c r="BM54">
        <v>5.2083079198295437</v>
      </c>
    </row>
    <row r="55" spans="1:65" hidden="1" x14ac:dyDescent="0.45">
      <c r="A55" s="1">
        <v>292</v>
      </c>
      <c r="B55" t="s">
        <v>372</v>
      </c>
      <c r="C55" t="s">
        <v>369</v>
      </c>
      <c r="D55">
        <f>(Table1[[#This Row],[xWins]]*3+Table1[[#This Row],[xDraws]])/Table1[[#This Row],[Matches]]</f>
        <v>1.7394246431364919</v>
      </c>
      <c r="E55">
        <v>1.045277716028739</v>
      </c>
      <c r="F55">
        <v>40</v>
      </c>
      <c r="G55">
        <v>38.267342149002843</v>
      </c>
      <c r="H55">
        <v>22</v>
      </c>
      <c r="I55">
        <v>0.99856431213975649</v>
      </c>
      <c r="J55">
        <v>1.3410228009274121</v>
      </c>
      <c r="K55">
        <v>0.69392780609569049</v>
      </c>
      <c r="L55">
        <v>11</v>
      </c>
      <c r="M55">
        <v>7</v>
      </c>
      <c r="N55">
        <v>4</v>
      </c>
      <c r="O55">
        <v>11.015815272257059</v>
      </c>
      <c r="P55">
        <v>5.2198963322316407</v>
      </c>
      <c r="Q55">
        <v>5.7642883955112936</v>
      </c>
      <c r="R55">
        <v>22</v>
      </c>
      <c r="S55">
        <v>11.5790736135797</v>
      </c>
      <c r="T55">
        <v>5.0477321272534894</v>
      </c>
      <c r="U55">
        <v>5.3731942591668087</v>
      </c>
      <c r="V55">
        <v>1.144417871413413</v>
      </c>
      <c r="W55">
        <v>0.77011296789015138</v>
      </c>
      <c r="X55">
        <v>40</v>
      </c>
      <c r="Y55">
        <v>34.952267872746511</v>
      </c>
      <c r="Z55">
        <v>18</v>
      </c>
      <c r="AA55">
        <v>23.373194259166809</v>
      </c>
      <c r="AB55">
        <v>26</v>
      </c>
      <c r="AC55">
        <v>19.613071285726921</v>
      </c>
      <c r="AD55">
        <v>-7</v>
      </c>
      <c r="AE55">
        <v>-13.12547174883446</v>
      </c>
      <c r="AF55">
        <v>14</v>
      </c>
      <c r="AG55">
        <v>15.339196587019581</v>
      </c>
      <c r="AH55">
        <v>11</v>
      </c>
      <c r="AI55">
        <v>10.24772251033235</v>
      </c>
      <c r="AJ55">
        <v>0.970145721052598</v>
      </c>
      <c r="AK55">
        <v>272</v>
      </c>
      <c r="AL55">
        <v>280.37025170289138</v>
      </c>
      <c r="AM55">
        <v>0.69425148407450166</v>
      </c>
      <c r="AN55">
        <v>155</v>
      </c>
      <c r="AO55">
        <v>223.2620362441553</v>
      </c>
      <c r="AP55">
        <v>1.0415075943035239</v>
      </c>
      <c r="AQ55">
        <v>126</v>
      </c>
      <c r="AR55">
        <v>120.9784745585639</v>
      </c>
      <c r="AS55">
        <v>0.67302784198884047</v>
      </c>
      <c r="AT55">
        <v>62</v>
      </c>
      <c r="AU55">
        <v>92.121003221480436</v>
      </c>
      <c r="AV55">
        <v>0.78536704119786838</v>
      </c>
      <c r="AW55">
        <v>221</v>
      </c>
      <c r="AX55">
        <v>281.39709003184458</v>
      </c>
      <c r="AY55">
        <v>0.84826937236755795</v>
      </c>
      <c r="AZ55">
        <v>246</v>
      </c>
      <c r="BA55">
        <v>290.00221865066629</v>
      </c>
      <c r="BB55">
        <v>1.03105831878195</v>
      </c>
      <c r="BC55">
        <v>37</v>
      </c>
      <c r="BD55">
        <v>35.885458005625019</v>
      </c>
      <c r="BE55">
        <v>0.98299812391645536</v>
      </c>
      <c r="BF55">
        <v>40</v>
      </c>
      <c r="BG55">
        <v>40.691837580149418</v>
      </c>
      <c r="BH55">
        <v>0.48574113227446658</v>
      </c>
      <c r="BI55">
        <v>1</v>
      </c>
      <c r="BJ55">
        <v>2.0587097397281</v>
      </c>
      <c r="BK55">
        <v>0.40185952202465369</v>
      </c>
      <c r="BL55">
        <v>1</v>
      </c>
      <c r="BM55">
        <v>2.4884317658115638</v>
      </c>
    </row>
    <row r="56" spans="1:65" hidden="1" x14ac:dyDescent="0.45">
      <c r="A56" s="1">
        <v>16</v>
      </c>
      <c r="B56" t="s">
        <v>81</v>
      </c>
      <c r="C56" t="s">
        <v>79</v>
      </c>
      <c r="D56">
        <f>(Table1[[#This Row],[xWins]]*3+Table1[[#This Row],[xDraws]])/Table1[[#This Row],[Matches]]</f>
        <v>1.7372500647757749</v>
      </c>
      <c r="E56">
        <v>1.138731210708315</v>
      </c>
      <c r="F56">
        <v>91</v>
      </c>
      <c r="G56">
        <v>79.913502979685646</v>
      </c>
      <c r="H56">
        <v>46</v>
      </c>
      <c r="I56">
        <v>1.203250590985206</v>
      </c>
      <c r="J56">
        <v>0.79391198039774435</v>
      </c>
      <c r="K56">
        <v>0.82079873613094534</v>
      </c>
      <c r="L56">
        <v>27</v>
      </c>
      <c r="M56">
        <v>10</v>
      </c>
      <c r="N56">
        <v>9</v>
      </c>
      <c r="O56">
        <v>22.439216072100781</v>
      </c>
      <c r="P56">
        <v>12.595854763383301</v>
      </c>
      <c r="Q56">
        <v>10.96492916451591</v>
      </c>
      <c r="R56">
        <v>33</v>
      </c>
      <c r="S56">
        <v>23.748237889361089</v>
      </c>
      <c r="T56">
        <v>-9.0573221329257905</v>
      </c>
      <c r="U56">
        <v>18.309084243564701</v>
      </c>
      <c r="V56">
        <v>0.8743039310256695</v>
      </c>
      <c r="W56">
        <v>0.62100121477662518</v>
      </c>
      <c r="X56">
        <v>63</v>
      </c>
      <c r="Y56">
        <v>72.05732213292579</v>
      </c>
      <c r="Z56">
        <v>30</v>
      </c>
      <c r="AA56">
        <v>48.309084243564698</v>
      </c>
      <c r="AB56">
        <v>30</v>
      </c>
      <c r="AC56">
        <v>40.609927965997038</v>
      </c>
      <c r="AD56">
        <v>-20</v>
      </c>
      <c r="AE56">
        <v>-27.046737348719311</v>
      </c>
      <c r="AF56">
        <v>33</v>
      </c>
      <c r="AG56">
        <v>31.447394166928749</v>
      </c>
      <c r="AH56">
        <v>10</v>
      </c>
      <c r="AI56">
        <v>21.26234689484539</v>
      </c>
      <c r="AJ56">
        <v>0.89943530700374663</v>
      </c>
      <c r="AK56">
        <v>523</v>
      </c>
      <c r="AL56">
        <v>581.47595044078184</v>
      </c>
      <c r="AM56">
        <v>1.0371802505470511</v>
      </c>
      <c r="AN56">
        <v>483</v>
      </c>
      <c r="AO56">
        <v>465.68568939222098</v>
      </c>
      <c r="AP56">
        <v>0.67430145938965413</v>
      </c>
      <c r="AQ56">
        <v>169</v>
      </c>
      <c r="AR56">
        <v>250.62974081795821</v>
      </c>
      <c r="AS56">
        <v>0.58788102961146771</v>
      </c>
      <c r="AT56">
        <v>113</v>
      </c>
      <c r="AU56">
        <v>192.2157618773343</v>
      </c>
      <c r="AV56">
        <v>1.058964761209727</v>
      </c>
      <c r="AW56">
        <v>626</v>
      </c>
      <c r="AX56">
        <v>591.14337221653898</v>
      </c>
      <c r="AY56">
        <v>0.90757786743635027</v>
      </c>
      <c r="AZ56">
        <v>554</v>
      </c>
      <c r="BA56">
        <v>610.41594322357446</v>
      </c>
      <c r="BB56">
        <v>1.049350912694669</v>
      </c>
      <c r="BC56">
        <v>79</v>
      </c>
      <c r="BD56">
        <v>75.284634571987766</v>
      </c>
      <c r="BE56">
        <v>0.70819894288761243</v>
      </c>
      <c r="BF56">
        <v>61</v>
      </c>
      <c r="BG56">
        <v>86.13398906143297</v>
      </c>
      <c r="BH56">
        <v>0.46867815651757172</v>
      </c>
      <c r="BI56">
        <v>2</v>
      </c>
      <c r="BJ56">
        <v>4.2673207022504283</v>
      </c>
      <c r="BK56">
        <v>0.56255204661089708</v>
      </c>
      <c r="BL56">
        <v>3</v>
      </c>
      <c r="BM56">
        <v>5.3328399000119946</v>
      </c>
    </row>
    <row r="57" spans="1:65" hidden="1" x14ac:dyDescent="0.45">
      <c r="A57" s="1">
        <v>368</v>
      </c>
      <c r="B57" t="s">
        <v>452</v>
      </c>
      <c r="C57" t="s">
        <v>445</v>
      </c>
      <c r="D57">
        <f>(Table1[[#This Row],[xWins]]*3+Table1[[#This Row],[xDraws]])/Table1[[#This Row],[Matches]]</f>
        <v>1.7354722002643339</v>
      </c>
      <c r="E57">
        <v>0.95529893050985626</v>
      </c>
      <c r="F57">
        <v>63</v>
      </c>
      <c r="G57">
        <v>65.947943610044689</v>
      </c>
      <c r="H57">
        <v>38</v>
      </c>
      <c r="I57">
        <v>0.94263093409425414</v>
      </c>
      <c r="J57">
        <v>1.0390843184873071</v>
      </c>
      <c r="K57">
        <v>1.07390022005426</v>
      </c>
      <c r="L57">
        <v>18</v>
      </c>
      <c r="M57">
        <v>9</v>
      </c>
      <c r="N57">
        <v>11</v>
      </c>
      <c r="O57">
        <v>19.09549045013642</v>
      </c>
      <c r="P57">
        <v>8.6614722596354312</v>
      </c>
      <c r="Q57">
        <v>10.24303729022815</v>
      </c>
      <c r="R57">
        <v>13</v>
      </c>
      <c r="S57">
        <v>18.832049493222129</v>
      </c>
      <c r="T57">
        <v>7.526019445043616</v>
      </c>
      <c r="U57">
        <v>-13.358068938265751</v>
      </c>
      <c r="V57">
        <v>1.1244505384957131</v>
      </c>
      <c r="W57">
        <v>1.3207840894424989</v>
      </c>
      <c r="X57">
        <v>68</v>
      </c>
      <c r="Y57">
        <v>60.473980554956377</v>
      </c>
      <c r="Z57">
        <v>55</v>
      </c>
      <c r="AA57">
        <v>41.641931061734248</v>
      </c>
      <c r="AB57">
        <v>32</v>
      </c>
      <c r="AC57">
        <v>33.934537831456737</v>
      </c>
      <c r="AD57">
        <v>-35</v>
      </c>
      <c r="AE57">
        <v>-23.349731297684169</v>
      </c>
      <c r="AF57">
        <v>36</v>
      </c>
      <c r="AG57">
        <v>26.539442723499651</v>
      </c>
      <c r="AH57">
        <v>20</v>
      </c>
      <c r="AI57">
        <v>18.292199764050089</v>
      </c>
      <c r="AJ57">
        <v>0.9751123300460115</v>
      </c>
      <c r="AK57">
        <v>475</v>
      </c>
      <c r="AL57">
        <v>487.1233655486509</v>
      </c>
      <c r="AM57">
        <v>0.9117180202534747</v>
      </c>
      <c r="AN57">
        <v>358</v>
      </c>
      <c r="AO57">
        <v>392.66526716283317</v>
      </c>
      <c r="AP57">
        <v>1.186674376823831</v>
      </c>
      <c r="AQ57">
        <v>248</v>
      </c>
      <c r="AR57">
        <v>208.9874061861681</v>
      </c>
      <c r="AS57">
        <v>1.217803912109632</v>
      </c>
      <c r="AT57">
        <v>196</v>
      </c>
      <c r="AU57">
        <v>160.94545111163609</v>
      </c>
      <c r="AV57">
        <v>1.136552498060756</v>
      </c>
      <c r="AW57">
        <v>551</v>
      </c>
      <c r="AX57">
        <v>484.79942716253242</v>
      </c>
      <c r="AY57">
        <v>0.90515479919161757</v>
      </c>
      <c r="AZ57">
        <v>455</v>
      </c>
      <c r="BA57">
        <v>502.67644872054461</v>
      </c>
      <c r="BB57">
        <v>1.4505298955679029</v>
      </c>
      <c r="BC57">
        <v>91</v>
      </c>
      <c r="BD57">
        <v>62.735694230122867</v>
      </c>
      <c r="BE57">
        <v>1.1539065644044859</v>
      </c>
      <c r="BF57">
        <v>81</v>
      </c>
      <c r="BG57">
        <v>70.196324814048438</v>
      </c>
      <c r="BH57">
        <v>0.85010415034229048</v>
      </c>
      <c r="BI57">
        <v>3</v>
      </c>
      <c r="BJ57">
        <v>3.5289793595197301</v>
      </c>
      <c r="BK57">
        <v>1.440812814634324</v>
      </c>
      <c r="BL57">
        <v>6</v>
      </c>
      <c r="BM57">
        <v>4.1643160992587287</v>
      </c>
    </row>
    <row r="58" spans="1:65" hidden="1" x14ac:dyDescent="0.45">
      <c r="A58" s="1">
        <v>210</v>
      </c>
      <c r="B58" t="s">
        <v>285</v>
      </c>
      <c r="C58" t="s">
        <v>271</v>
      </c>
      <c r="D58">
        <f>(Table1[[#This Row],[xWins]]*3+Table1[[#This Row],[xDraws]])/Table1[[#This Row],[Matches]]</f>
        <v>1.728809298139826</v>
      </c>
      <c r="E58">
        <v>0.9053730755546604</v>
      </c>
      <c r="F58">
        <v>72</v>
      </c>
      <c r="G58">
        <v>79.525227714431978</v>
      </c>
      <c r="H58">
        <v>46</v>
      </c>
      <c r="I58">
        <v>0.93246590356249048</v>
      </c>
      <c r="J58">
        <v>0.75235514773222811</v>
      </c>
      <c r="K58">
        <v>1.3892948599118491</v>
      </c>
      <c r="L58">
        <v>21</v>
      </c>
      <c r="M58">
        <v>9</v>
      </c>
      <c r="N58">
        <v>16</v>
      </c>
      <c r="O58">
        <v>22.520930706173171</v>
      </c>
      <c r="P58">
        <v>11.96243559591248</v>
      </c>
      <c r="Q58">
        <v>11.516633697914351</v>
      </c>
      <c r="R58">
        <v>14</v>
      </c>
      <c r="S58">
        <v>22.891910458078971</v>
      </c>
      <c r="T58">
        <v>-6.7302793230054476</v>
      </c>
      <c r="U58">
        <v>-2.1616311350735269</v>
      </c>
      <c r="V58">
        <v>0.90617240882753813</v>
      </c>
      <c r="W58">
        <v>1.04426091995521</v>
      </c>
      <c r="X58">
        <v>65</v>
      </c>
      <c r="Y58">
        <v>71.730279323005448</v>
      </c>
      <c r="Z58">
        <v>51</v>
      </c>
      <c r="AA58">
        <v>48.838368864926473</v>
      </c>
      <c r="AB58">
        <v>33</v>
      </c>
      <c r="AC58">
        <v>40.463539271569168</v>
      </c>
      <c r="AD58">
        <v>-25</v>
      </c>
      <c r="AE58">
        <v>-27.38819724163676</v>
      </c>
      <c r="AF58">
        <v>32</v>
      </c>
      <c r="AG58">
        <v>31.26674005143628</v>
      </c>
      <c r="AH58">
        <v>26</v>
      </c>
      <c r="AI58">
        <v>21.450171623289709</v>
      </c>
      <c r="AJ58">
        <v>0.99952235139701184</v>
      </c>
      <c r="AK58">
        <v>580</v>
      </c>
      <c r="AL58">
        <v>580.27716857891767</v>
      </c>
      <c r="AM58">
        <v>1.0771145985357331</v>
      </c>
      <c r="AN58">
        <v>504</v>
      </c>
      <c r="AO58">
        <v>467.91678497827002</v>
      </c>
      <c r="AP58">
        <v>0.76586767830480273</v>
      </c>
      <c r="AQ58">
        <v>192</v>
      </c>
      <c r="AR58">
        <v>250.69604768408459</v>
      </c>
      <c r="AS58">
        <v>0.88649738070948259</v>
      </c>
      <c r="AT58">
        <v>172</v>
      </c>
      <c r="AU58">
        <v>194.02200586576441</v>
      </c>
      <c r="AV58">
        <v>1.0762962796859961</v>
      </c>
      <c r="AW58">
        <v>635</v>
      </c>
      <c r="AX58">
        <v>589.98624448024475</v>
      </c>
      <c r="AY58">
        <v>1.0241848416918831</v>
      </c>
      <c r="AZ58">
        <v>623</v>
      </c>
      <c r="BA58">
        <v>608.28863564397898</v>
      </c>
      <c r="BB58">
        <v>1.0234699311536499</v>
      </c>
      <c r="BC58">
        <v>77</v>
      </c>
      <c r="BD58">
        <v>75.234257163965708</v>
      </c>
      <c r="BE58">
        <v>0.92933751822356137</v>
      </c>
      <c r="BF58">
        <v>79</v>
      </c>
      <c r="BG58">
        <v>85.006790806217907</v>
      </c>
      <c r="BH58">
        <v>0.70908841813611245</v>
      </c>
      <c r="BI58">
        <v>3</v>
      </c>
      <c r="BJ58">
        <v>4.230784093027081</v>
      </c>
      <c r="BK58">
        <v>0.37567499335414078</v>
      </c>
      <c r="BL58">
        <v>2</v>
      </c>
      <c r="BM58">
        <v>5.3237506764647566</v>
      </c>
    </row>
    <row r="59" spans="1:65" hidden="1" x14ac:dyDescent="0.45">
      <c r="A59" s="1">
        <v>205</v>
      </c>
      <c r="B59" t="s">
        <v>280</v>
      </c>
      <c r="C59" t="s">
        <v>271</v>
      </c>
      <c r="D59">
        <f>(Table1[[#This Row],[xWins]]*3+Table1[[#This Row],[xDraws]])/Table1[[#This Row],[Matches]]</f>
        <v>1.7241809998362922</v>
      </c>
      <c r="E59">
        <v>1.0969291205538529</v>
      </c>
      <c r="F59">
        <v>87</v>
      </c>
      <c r="G59">
        <v>79.312325992469439</v>
      </c>
      <c r="H59">
        <v>46</v>
      </c>
      <c r="I59">
        <v>1.155260168175211</v>
      </c>
      <c r="J59">
        <v>0.76303085131153248</v>
      </c>
      <c r="K59">
        <v>0.94023683590674878</v>
      </c>
      <c r="L59">
        <v>26</v>
      </c>
      <c r="M59">
        <v>9</v>
      </c>
      <c r="N59">
        <v>11</v>
      </c>
      <c r="O59">
        <v>22.505753003730959</v>
      </c>
      <c r="P59">
        <v>11.795066981276561</v>
      </c>
      <c r="Q59">
        <v>11.69918001499248</v>
      </c>
      <c r="R59">
        <v>37</v>
      </c>
      <c r="S59">
        <v>22.514152800976301</v>
      </c>
      <c r="T59">
        <v>11.413778782539151</v>
      </c>
      <c r="U59">
        <v>3.072068416484548</v>
      </c>
      <c r="V59">
        <v>1.15944100119305</v>
      </c>
      <c r="W59">
        <v>0.9373968019768133</v>
      </c>
      <c r="X59">
        <v>83</v>
      </c>
      <c r="Y59">
        <v>71.586221217460846</v>
      </c>
      <c r="Z59">
        <v>46</v>
      </c>
      <c r="AA59">
        <v>49.072068416484548</v>
      </c>
      <c r="AB59">
        <v>46</v>
      </c>
      <c r="AC59">
        <v>40.342501496089298</v>
      </c>
      <c r="AD59">
        <v>-27</v>
      </c>
      <c r="AE59">
        <v>-27.620445832768599</v>
      </c>
      <c r="AF59">
        <v>37</v>
      </c>
      <c r="AG59">
        <v>31.243719721371551</v>
      </c>
      <c r="AH59">
        <v>19</v>
      </c>
      <c r="AI59">
        <v>21.451622583715949</v>
      </c>
      <c r="AJ59">
        <v>1.025369067369218</v>
      </c>
      <c r="AK59">
        <v>595</v>
      </c>
      <c r="AL59">
        <v>580.27886634671677</v>
      </c>
      <c r="AM59">
        <v>1.0169161048750699</v>
      </c>
      <c r="AN59">
        <v>478</v>
      </c>
      <c r="AO59">
        <v>470.04860844319433</v>
      </c>
      <c r="AP59">
        <v>0.93427932306308881</v>
      </c>
      <c r="AQ59">
        <v>233</v>
      </c>
      <c r="AR59">
        <v>249.39008522215391</v>
      </c>
      <c r="AS59">
        <v>0.85252871548260045</v>
      </c>
      <c r="AT59">
        <v>165</v>
      </c>
      <c r="AU59">
        <v>193.54186786142051</v>
      </c>
      <c r="AV59">
        <v>0.94601680456748527</v>
      </c>
      <c r="AW59">
        <v>560</v>
      </c>
      <c r="AX59">
        <v>591.95565797166739</v>
      </c>
      <c r="AY59">
        <v>1.120365834767945</v>
      </c>
      <c r="AZ59">
        <v>685</v>
      </c>
      <c r="BA59">
        <v>611.40743384225061</v>
      </c>
      <c r="BB59">
        <v>0.88322530130571808</v>
      </c>
      <c r="BC59">
        <v>67</v>
      </c>
      <c r="BD59">
        <v>75.858334109032427</v>
      </c>
      <c r="BE59">
        <v>1.0399858479977959</v>
      </c>
      <c r="BF59">
        <v>89</v>
      </c>
      <c r="BG59">
        <v>85.578087597388716</v>
      </c>
      <c r="BH59">
        <v>0.46125043046332392</v>
      </c>
      <c r="BI59">
        <v>2</v>
      </c>
      <c r="BJ59">
        <v>4.3360393138083566</v>
      </c>
      <c r="BK59">
        <v>0.189288268948831</v>
      </c>
      <c r="BL59">
        <v>1</v>
      </c>
      <c r="BM59">
        <v>5.2829475675025774</v>
      </c>
    </row>
    <row r="60" spans="1:65" hidden="1" x14ac:dyDescent="0.45">
      <c r="A60" s="1">
        <v>113</v>
      </c>
      <c r="B60" t="s">
        <v>183</v>
      </c>
      <c r="C60" t="s">
        <v>172</v>
      </c>
      <c r="D60">
        <f>(Table1[[#This Row],[xWins]]*3+Table1[[#This Row],[xDraws]])/Table1[[#This Row],[Matches]]</f>
        <v>1.7200326083331541</v>
      </c>
      <c r="E60">
        <v>0.83787741209444178</v>
      </c>
      <c r="F60">
        <v>49</v>
      </c>
      <c r="G60">
        <v>58.481108683327221</v>
      </c>
      <c r="H60">
        <v>34</v>
      </c>
      <c r="I60">
        <v>0.83489428452991421</v>
      </c>
      <c r="J60">
        <v>0.85623365869664991</v>
      </c>
      <c r="K60">
        <v>1.4355010440652129</v>
      </c>
      <c r="L60">
        <v>14</v>
      </c>
      <c r="M60">
        <v>7</v>
      </c>
      <c r="N60">
        <v>13</v>
      </c>
      <c r="O60">
        <v>16.76859005913866</v>
      </c>
      <c r="P60">
        <v>8.1753385059112578</v>
      </c>
      <c r="Q60">
        <v>9.0560714349500859</v>
      </c>
      <c r="R60">
        <v>13</v>
      </c>
      <c r="S60">
        <v>16.332195839554341</v>
      </c>
      <c r="T60">
        <v>1.7205315208931751</v>
      </c>
      <c r="U60">
        <v>-5.0527273604475198</v>
      </c>
      <c r="V60">
        <v>1.03229258042557</v>
      </c>
      <c r="W60">
        <v>1.1367550836496261</v>
      </c>
      <c r="X60">
        <v>55</v>
      </c>
      <c r="Y60">
        <v>53.279468479106818</v>
      </c>
      <c r="Z60">
        <v>42</v>
      </c>
      <c r="AA60">
        <v>36.94727263955248</v>
      </c>
      <c r="AB60">
        <v>25</v>
      </c>
      <c r="AC60">
        <v>29.957208788295759</v>
      </c>
      <c r="AD60">
        <v>-24</v>
      </c>
      <c r="AE60">
        <v>-20.727913163047209</v>
      </c>
      <c r="AF60">
        <v>30</v>
      </c>
      <c r="AG60">
        <v>23.32225969081107</v>
      </c>
      <c r="AH60">
        <v>18</v>
      </c>
      <c r="AI60">
        <v>16.219359476505272</v>
      </c>
      <c r="AJ60">
        <v>1.1283252499268139</v>
      </c>
      <c r="AK60">
        <v>484</v>
      </c>
      <c r="AL60">
        <v>428.95432857803479</v>
      </c>
      <c r="AM60">
        <v>1.0168542714382669</v>
      </c>
      <c r="AN60">
        <v>355</v>
      </c>
      <c r="AO60">
        <v>349.11590576088952</v>
      </c>
      <c r="AP60">
        <v>0.99899056620750892</v>
      </c>
      <c r="AQ60">
        <v>185</v>
      </c>
      <c r="AR60">
        <v>185.186933949056</v>
      </c>
      <c r="AS60">
        <v>0.9424031274329463</v>
      </c>
      <c r="AT60">
        <v>136</v>
      </c>
      <c r="AU60">
        <v>144.31191497682781</v>
      </c>
      <c r="AV60">
        <v>1.071884283578274</v>
      </c>
      <c r="AW60">
        <v>467</v>
      </c>
      <c r="AX60">
        <v>435.68135773109083</v>
      </c>
      <c r="AY60">
        <v>0.89970100130436526</v>
      </c>
      <c r="AZ60">
        <v>405</v>
      </c>
      <c r="BA60">
        <v>450.14954903111209</v>
      </c>
      <c r="BB60">
        <v>0.94969322342741913</v>
      </c>
      <c r="BC60">
        <v>53</v>
      </c>
      <c r="BD60">
        <v>55.807495191683401</v>
      </c>
      <c r="BE60">
        <v>1.004074485419717</v>
      </c>
      <c r="BF60">
        <v>63</v>
      </c>
      <c r="BG60">
        <v>62.744349064566762</v>
      </c>
      <c r="BH60">
        <v>0.6224541704344082</v>
      </c>
      <c r="BI60">
        <v>2</v>
      </c>
      <c r="BJ60">
        <v>3.2130879589162489</v>
      </c>
      <c r="BK60">
        <v>0.52260950491984115</v>
      </c>
      <c r="BL60">
        <v>2</v>
      </c>
      <c r="BM60">
        <v>3.826949148785121</v>
      </c>
    </row>
    <row r="61" spans="1:65" hidden="1" x14ac:dyDescent="0.45">
      <c r="A61" s="1">
        <v>108</v>
      </c>
      <c r="B61" t="s">
        <v>178</v>
      </c>
      <c r="C61" t="s">
        <v>172</v>
      </c>
      <c r="D61">
        <f>(Table1[[#This Row],[xWins]]*3+Table1[[#This Row],[xDraws]])/Table1[[#This Row],[Matches]]</f>
        <v>1.719436974540723</v>
      </c>
      <c r="E61">
        <v>0.9579059005459365</v>
      </c>
      <c r="F61">
        <v>56</v>
      </c>
      <c r="G61">
        <v>58.460857134384582</v>
      </c>
      <c r="H61">
        <v>34</v>
      </c>
      <c r="I61">
        <v>0.95225052185424375</v>
      </c>
      <c r="J61">
        <v>0.99330095419105291</v>
      </c>
      <c r="K61">
        <v>1.0936437867821489</v>
      </c>
      <c r="L61">
        <v>16</v>
      </c>
      <c r="M61">
        <v>8</v>
      </c>
      <c r="N61">
        <v>10</v>
      </c>
      <c r="O61">
        <v>16.802301109632829</v>
      </c>
      <c r="P61">
        <v>8.0539538054860955</v>
      </c>
      <c r="Q61">
        <v>9.1437450848810737</v>
      </c>
      <c r="R61">
        <v>19</v>
      </c>
      <c r="S61">
        <v>16.461939825445871</v>
      </c>
      <c r="T61">
        <v>13.699571888863989</v>
      </c>
      <c r="U61">
        <v>-11.16151171430986</v>
      </c>
      <c r="V61">
        <v>1.257025550719765</v>
      </c>
      <c r="W61">
        <v>1.302985063549569</v>
      </c>
      <c r="X61">
        <v>67</v>
      </c>
      <c r="Y61">
        <v>53.300428111136007</v>
      </c>
      <c r="Z61">
        <v>48</v>
      </c>
      <c r="AA61">
        <v>36.83848828569014</v>
      </c>
      <c r="AB61">
        <v>33</v>
      </c>
      <c r="AC61">
        <v>29.96981324772101</v>
      </c>
      <c r="AD61">
        <v>-29</v>
      </c>
      <c r="AE61">
        <v>-20.729877312931659</v>
      </c>
      <c r="AF61">
        <v>34</v>
      </c>
      <c r="AG61">
        <v>23.330614863415011</v>
      </c>
      <c r="AH61">
        <v>19</v>
      </c>
      <c r="AI61">
        <v>16.108610972758481</v>
      </c>
      <c r="AJ61">
        <v>0.9995462868732794</v>
      </c>
      <c r="AK61">
        <v>432</v>
      </c>
      <c r="AL61">
        <v>432.19609304072992</v>
      </c>
      <c r="AM61">
        <v>1.3116148056335559</v>
      </c>
      <c r="AN61">
        <v>459</v>
      </c>
      <c r="AO61">
        <v>349.95030402869457</v>
      </c>
      <c r="AP61">
        <v>0.87968017883974448</v>
      </c>
      <c r="AQ61">
        <v>163</v>
      </c>
      <c r="AR61">
        <v>185.29461493038201</v>
      </c>
      <c r="AS61">
        <v>1.125466539712183</v>
      </c>
      <c r="AT61">
        <v>162</v>
      </c>
      <c r="AU61">
        <v>143.9403076713667</v>
      </c>
      <c r="AV61">
        <v>0.95591971110472307</v>
      </c>
      <c r="AW61">
        <v>416</v>
      </c>
      <c r="AX61">
        <v>435.18299201011689</v>
      </c>
      <c r="AY61">
        <v>1.1235965010398921</v>
      </c>
      <c r="AZ61">
        <v>504</v>
      </c>
      <c r="BA61">
        <v>448.55960260960808</v>
      </c>
      <c r="BB61">
        <v>0.98343481317876857</v>
      </c>
      <c r="BC61">
        <v>55</v>
      </c>
      <c r="BD61">
        <v>55.926431790860462</v>
      </c>
      <c r="BE61">
        <v>1.3105986420474249</v>
      </c>
      <c r="BF61">
        <v>82</v>
      </c>
      <c r="BG61">
        <v>62.566828141908587</v>
      </c>
      <c r="BH61">
        <v>1.942016023050219</v>
      </c>
      <c r="BI61">
        <v>6</v>
      </c>
      <c r="BJ61">
        <v>3.089572860771832</v>
      </c>
      <c r="BK61">
        <v>0.79060466527204942</v>
      </c>
      <c r="BL61">
        <v>3</v>
      </c>
      <c r="BM61">
        <v>3.7945639986423449</v>
      </c>
    </row>
    <row r="62" spans="1:65" hidden="1" x14ac:dyDescent="0.45">
      <c r="A62" s="1">
        <v>363</v>
      </c>
      <c r="B62" t="s">
        <v>447</v>
      </c>
      <c r="C62" t="s">
        <v>445</v>
      </c>
      <c r="D62">
        <f>(Table1[[#This Row],[xWins]]*3+Table1[[#This Row],[xDraws]])/Table1[[#This Row],[Matches]]</f>
        <v>1.7138162484474573</v>
      </c>
      <c r="E62">
        <v>1.044145593689876</v>
      </c>
      <c r="F62">
        <v>68</v>
      </c>
      <c r="G62">
        <v>65.125017441003394</v>
      </c>
      <c r="H62">
        <v>38</v>
      </c>
      <c r="I62">
        <v>1.1193858679638551</v>
      </c>
      <c r="J62">
        <v>0.56534501747131305</v>
      </c>
      <c r="K62">
        <v>1.1543393789985561</v>
      </c>
      <c r="L62">
        <v>21</v>
      </c>
      <c r="M62">
        <v>5</v>
      </c>
      <c r="N62">
        <v>12</v>
      </c>
      <c r="O62">
        <v>18.760286868904881</v>
      </c>
      <c r="P62">
        <v>8.8441568342887393</v>
      </c>
      <c r="Q62">
        <v>10.395556296806371</v>
      </c>
      <c r="R62">
        <v>6</v>
      </c>
      <c r="S62">
        <v>18.26211028344294</v>
      </c>
      <c r="T62">
        <v>0.86511731265269987</v>
      </c>
      <c r="U62">
        <v>-13.12722759609564</v>
      </c>
      <c r="V62">
        <v>1.014386280873792</v>
      </c>
      <c r="W62">
        <v>1.3135027093374789</v>
      </c>
      <c r="X62">
        <v>61</v>
      </c>
      <c r="Y62">
        <v>60.1348826873473</v>
      </c>
      <c r="Z62">
        <v>55</v>
      </c>
      <c r="AA62">
        <v>41.872772403904357</v>
      </c>
      <c r="AB62">
        <v>36</v>
      </c>
      <c r="AC62">
        <v>33.682569510098958</v>
      </c>
      <c r="AD62">
        <v>-28</v>
      </c>
      <c r="AE62">
        <v>-23.411429286252009</v>
      </c>
      <c r="AF62">
        <v>25</v>
      </c>
      <c r="AG62">
        <v>26.452313177248339</v>
      </c>
      <c r="AH62">
        <v>27</v>
      </c>
      <c r="AI62">
        <v>18.461343117652351</v>
      </c>
      <c r="AJ62">
        <v>0.94744281194176683</v>
      </c>
      <c r="AK62">
        <v>460</v>
      </c>
      <c r="AL62">
        <v>485.51743092254651</v>
      </c>
      <c r="AM62">
        <v>0.88730237895413677</v>
      </c>
      <c r="AN62">
        <v>349</v>
      </c>
      <c r="AO62">
        <v>393.32701937682867</v>
      </c>
      <c r="AP62">
        <v>1.077368220998111</v>
      </c>
      <c r="AQ62">
        <v>225</v>
      </c>
      <c r="AR62">
        <v>208.8422468889533</v>
      </c>
      <c r="AS62">
        <v>1.1210998203152669</v>
      </c>
      <c r="AT62">
        <v>182</v>
      </c>
      <c r="AU62">
        <v>162.3405843993618</v>
      </c>
      <c r="AV62">
        <v>1.0398328393236671</v>
      </c>
      <c r="AW62">
        <v>503</v>
      </c>
      <c r="AX62">
        <v>483.73159702011702</v>
      </c>
      <c r="AY62">
        <v>0.910792811208058</v>
      </c>
      <c r="AZ62">
        <v>455</v>
      </c>
      <c r="BA62">
        <v>499.56476862887928</v>
      </c>
      <c r="BB62">
        <v>1.704402384160205</v>
      </c>
      <c r="BC62">
        <v>107</v>
      </c>
      <c r="BD62">
        <v>62.77860263186686</v>
      </c>
      <c r="BE62">
        <v>1.2513860408609709</v>
      </c>
      <c r="BF62">
        <v>87</v>
      </c>
      <c r="BG62">
        <v>69.522910723970341</v>
      </c>
      <c r="BH62">
        <v>1.4247739769121881</v>
      </c>
      <c r="BI62">
        <v>5</v>
      </c>
      <c r="BJ62">
        <v>3.5093285538778201</v>
      </c>
      <c r="BK62">
        <v>0.72037786274856652</v>
      </c>
      <c r="BL62">
        <v>3</v>
      </c>
      <c r="BM62">
        <v>4.1644811079474966</v>
      </c>
    </row>
    <row r="63" spans="1:65" hidden="1" x14ac:dyDescent="0.45">
      <c r="A63" s="1">
        <v>284</v>
      </c>
      <c r="B63" t="s">
        <v>363</v>
      </c>
      <c r="C63" t="s">
        <v>350</v>
      </c>
      <c r="D63">
        <f>(Table1[[#This Row],[xWins]]*3+Table1[[#This Row],[xDraws]])/Table1[[#This Row],[Matches]]</f>
        <v>1.7050313928266059</v>
      </c>
      <c r="E63">
        <v>1.0522490404616709</v>
      </c>
      <c r="F63">
        <v>61</v>
      </c>
      <c r="G63">
        <v>57.971067356104612</v>
      </c>
      <c r="H63">
        <v>34</v>
      </c>
      <c r="I63">
        <v>1.0739888062532219</v>
      </c>
      <c r="J63">
        <v>0.91012943695956794</v>
      </c>
      <c r="K63">
        <v>0.94252334732959697</v>
      </c>
      <c r="L63">
        <v>18</v>
      </c>
      <c r="M63">
        <v>7</v>
      </c>
      <c r="N63">
        <v>9</v>
      </c>
      <c r="O63">
        <v>16.759951216620038</v>
      </c>
      <c r="P63">
        <v>7.6912137062444801</v>
      </c>
      <c r="Q63">
        <v>9.5488350771354771</v>
      </c>
      <c r="R63">
        <v>14</v>
      </c>
      <c r="S63">
        <v>15.63665242626899</v>
      </c>
      <c r="T63">
        <v>-1.995750572389426</v>
      </c>
      <c r="U63">
        <v>0.35909814612043078</v>
      </c>
      <c r="V63">
        <v>0.96303874747117701</v>
      </c>
      <c r="W63">
        <v>0.9906385143688069</v>
      </c>
      <c r="X63">
        <v>52</v>
      </c>
      <c r="Y63">
        <v>53.995750572389433</v>
      </c>
      <c r="Z63">
        <v>38</v>
      </c>
      <c r="AA63">
        <v>38.359098146120431</v>
      </c>
      <c r="AB63">
        <v>25</v>
      </c>
      <c r="AC63">
        <v>30.319150462160511</v>
      </c>
      <c r="AD63">
        <v>-21</v>
      </c>
      <c r="AE63">
        <v>-21.463710603845549</v>
      </c>
      <c r="AF63">
        <v>27</v>
      </c>
      <c r="AG63">
        <v>23.676600110228911</v>
      </c>
      <c r="AH63">
        <v>17</v>
      </c>
      <c r="AI63">
        <v>16.895387542274879</v>
      </c>
      <c r="AJ63">
        <v>1.2053261874088339</v>
      </c>
      <c r="AK63">
        <v>522</v>
      </c>
      <c r="AL63">
        <v>433.07778877863473</v>
      </c>
      <c r="AM63">
        <v>1.0434544696082471</v>
      </c>
      <c r="AN63">
        <v>372</v>
      </c>
      <c r="AO63">
        <v>356.50812837062563</v>
      </c>
      <c r="AP63">
        <v>0.90948626188999726</v>
      </c>
      <c r="AQ63">
        <v>169</v>
      </c>
      <c r="AR63">
        <v>185.81918944965949</v>
      </c>
      <c r="AS63">
        <v>0.95984059227861718</v>
      </c>
      <c r="AT63">
        <v>141</v>
      </c>
      <c r="AU63">
        <v>146.8993926015074</v>
      </c>
      <c r="AV63">
        <v>0.91243499138430972</v>
      </c>
      <c r="AW63">
        <v>397</v>
      </c>
      <c r="AX63">
        <v>435.09949064720502</v>
      </c>
      <c r="AY63">
        <v>1.095634818372222</v>
      </c>
      <c r="AZ63">
        <v>491</v>
      </c>
      <c r="BA63">
        <v>448.14201937236328</v>
      </c>
      <c r="BB63">
        <v>1.069772284083784</v>
      </c>
      <c r="BC63">
        <v>60</v>
      </c>
      <c r="BD63">
        <v>56.086702649421809</v>
      </c>
      <c r="BE63">
        <v>1.0079270670421081</v>
      </c>
      <c r="BF63">
        <v>63</v>
      </c>
      <c r="BG63">
        <v>62.504522460024461</v>
      </c>
      <c r="BH63">
        <v>1.5829155211817341</v>
      </c>
      <c r="BI63">
        <v>5</v>
      </c>
      <c r="BJ63">
        <v>3.1587282663494411</v>
      </c>
      <c r="BK63">
        <v>0.79680641482587067</v>
      </c>
      <c r="BL63">
        <v>3</v>
      </c>
      <c r="BM63">
        <v>3.7650299297045722</v>
      </c>
    </row>
    <row r="64" spans="1:65" hidden="1" x14ac:dyDescent="0.45">
      <c r="A64" s="1">
        <v>345</v>
      </c>
      <c r="B64" t="s">
        <v>428</v>
      </c>
      <c r="C64" t="s">
        <v>426</v>
      </c>
      <c r="D64">
        <f>(Table1[[#This Row],[xWins]]*3+Table1[[#This Row],[xDraws]])/Table1[[#This Row],[Matches]]</f>
        <v>1.7033951308586539</v>
      </c>
      <c r="E64">
        <v>0.89786082923398447</v>
      </c>
      <c r="F64">
        <v>52</v>
      </c>
      <c r="G64">
        <v>57.91543444919423</v>
      </c>
      <c r="H64">
        <v>34</v>
      </c>
      <c r="I64">
        <v>0.83952977355944614</v>
      </c>
      <c r="J64">
        <v>1.2678402391364101</v>
      </c>
      <c r="K64">
        <v>1.0597071751540179</v>
      </c>
      <c r="L64">
        <v>14</v>
      </c>
      <c r="M64">
        <v>10</v>
      </c>
      <c r="N64">
        <v>10</v>
      </c>
      <c r="O64">
        <v>16.67600178209603</v>
      </c>
      <c r="P64">
        <v>7.8874291029061379</v>
      </c>
      <c r="Q64">
        <v>9.4365691149978304</v>
      </c>
      <c r="R64">
        <v>14</v>
      </c>
      <c r="S64">
        <v>15.842397276217421</v>
      </c>
      <c r="T64">
        <v>-0.5237838598026201</v>
      </c>
      <c r="U64">
        <v>-1.3186134164147989</v>
      </c>
      <c r="V64">
        <v>0.99021399792707865</v>
      </c>
      <c r="W64">
        <v>1.034993760473486</v>
      </c>
      <c r="X64">
        <v>53</v>
      </c>
      <c r="Y64">
        <v>53.52378385980262</v>
      </c>
      <c r="Z64">
        <v>39</v>
      </c>
      <c r="AA64">
        <v>37.681386583585201</v>
      </c>
      <c r="AB64">
        <v>30</v>
      </c>
      <c r="AC64">
        <v>30.156988488617689</v>
      </c>
      <c r="AD64">
        <v>-24</v>
      </c>
      <c r="AE64">
        <v>-21.219159694519579</v>
      </c>
      <c r="AF64">
        <v>23</v>
      </c>
      <c r="AG64">
        <v>23.366795371184931</v>
      </c>
      <c r="AH64">
        <v>15</v>
      </c>
      <c r="AI64">
        <v>16.462226889065619</v>
      </c>
      <c r="AJ64">
        <v>1.0201006090857521</v>
      </c>
      <c r="AK64">
        <v>440</v>
      </c>
      <c r="AL64">
        <v>431.33000419864709</v>
      </c>
      <c r="AM64">
        <v>0.97845625727658192</v>
      </c>
      <c r="AN64">
        <v>346</v>
      </c>
      <c r="AO64">
        <v>353.61826083370391</v>
      </c>
      <c r="AP64">
        <v>0.9563431296512247</v>
      </c>
      <c r="AQ64">
        <v>177</v>
      </c>
      <c r="AR64">
        <v>185.08001418335209</v>
      </c>
      <c r="AS64">
        <v>0.80670776485378803</v>
      </c>
      <c r="AT64">
        <v>117</v>
      </c>
      <c r="AU64">
        <v>145.03393310117161</v>
      </c>
      <c r="AV64">
        <v>0.99463211160274489</v>
      </c>
      <c r="AW64">
        <v>431</v>
      </c>
      <c r="AX64">
        <v>433.32604585376691</v>
      </c>
      <c r="AY64">
        <v>0.80366114306284331</v>
      </c>
      <c r="AZ64">
        <v>361</v>
      </c>
      <c r="BA64">
        <v>449.19429428202568</v>
      </c>
      <c r="BB64">
        <v>1.0316897948557759</v>
      </c>
      <c r="BC64">
        <v>58</v>
      </c>
      <c r="BD64">
        <v>56.218448887640712</v>
      </c>
      <c r="BE64">
        <v>0.79278513719217203</v>
      </c>
      <c r="BF64">
        <v>50</v>
      </c>
      <c r="BG64">
        <v>63.068790841723278</v>
      </c>
      <c r="BH64">
        <v>0</v>
      </c>
      <c r="BI64">
        <v>0</v>
      </c>
      <c r="BJ64">
        <v>3.1299787347263659</v>
      </c>
      <c r="BK64">
        <v>0.77353451172012011</v>
      </c>
      <c r="BL64">
        <v>3</v>
      </c>
      <c r="BM64">
        <v>3.8783014261753568</v>
      </c>
    </row>
    <row r="65" spans="1:65" x14ac:dyDescent="0.45">
      <c r="A65" s="1">
        <v>242</v>
      </c>
      <c r="B65" t="s">
        <v>319</v>
      </c>
      <c r="C65" t="s">
        <v>317</v>
      </c>
      <c r="D65">
        <f>(Table1[[#This Row],[xWins]]*3+Table1[[#This Row],[xDraws]])/Table1[[#This Row],[Matches]]</f>
        <v>1.701327829133537</v>
      </c>
      <c r="E65">
        <v>0.88166429439053462</v>
      </c>
      <c r="F65">
        <v>57</v>
      </c>
      <c r="G65">
        <v>64.650457507074407</v>
      </c>
      <c r="H65">
        <v>38</v>
      </c>
      <c r="I65">
        <v>0.8694577916941777</v>
      </c>
      <c r="J65">
        <v>0.95302262591831677</v>
      </c>
      <c r="K65">
        <v>1.2802723713507571</v>
      </c>
      <c r="L65">
        <v>16</v>
      </c>
      <c r="M65">
        <v>9</v>
      </c>
      <c r="N65">
        <v>13</v>
      </c>
      <c r="O65">
        <v>18.40227340860708</v>
      </c>
      <c r="P65">
        <v>9.4436372812531602</v>
      </c>
      <c r="Q65">
        <v>10.15408931013976</v>
      </c>
      <c r="R65">
        <v>12</v>
      </c>
      <c r="S65">
        <v>17.352459766215539</v>
      </c>
      <c r="T65">
        <v>-3.7802394252664868</v>
      </c>
      <c r="U65">
        <v>-1.5722203409490521</v>
      </c>
      <c r="V65">
        <v>0.93568860109743679</v>
      </c>
      <c r="W65">
        <v>1.037950871465678</v>
      </c>
      <c r="X65">
        <v>55</v>
      </c>
      <c r="Y65">
        <v>58.780239425266487</v>
      </c>
      <c r="Z65">
        <v>43</v>
      </c>
      <c r="AA65">
        <v>41.427779659050948</v>
      </c>
      <c r="AB65">
        <v>29</v>
      </c>
      <c r="AC65">
        <v>33.150593230787017</v>
      </c>
      <c r="AD65">
        <v>-21</v>
      </c>
      <c r="AE65">
        <v>-23.34915332809436</v>
      </c>
      <c r="AF65">
        <v>26</v>
      </c>
      <c r="AG65">
        <v>25.62964619447947</v>
      </c>
      <c r="AH65">
        <v>22</v>
      </c>
      <c r="AI65">
        <v>18.078626330956592</v>
      </c>
      <c r="AJ65">
        <v>1.2676731010202029</v>
      </c>
      <c r="AK65">
        <v>603</v>
      </c>
      <c r="AL65">
        <v>475.6746826249726</v>
      </c>
      <c r="AM65">
        <v>0.85454849863082016</v>
      </c>
      <c r="AN65">
        <v>333</v>
      </c>
      <c r="AO65">
        <v>389.67946293690909</v>
      </c>
      <c r="AP65">
        <v>1.118038436640638</v>
      </c>
      <c r="AQ65">
        <v>230</v>
      </c>
      <c r="AR65">
        <v>205.71743552133981</v>
      </c>
      <c r="AS65">
        <v>0.76599929478842466</v>
      </c>
      <c r="AT65">
        <v>124</v>
      </c>
      <c r="AU65">
        <v>161.8800445948842</v>
      </c>
      <c r="AV65">
        <v>1.024051131231031</v>
      </c>
      <c r="AW65">
        <v>500</v>
      </c>
      <c r="AX65">
        <v>488.25686994646537</v>
      </c>
      <c r="AY65">
        <v>1.116264648595749</v>
      </c>
      <c r="AZ65">
        <v>561</v>
      </c>
      <c r="BA65">
        <v>502.56899267188362</v>
      </c>
      <c r="BB65">
        <v>1.283648618146044</v>
      </c>
      <c r="BC65">
        <v>80</v>
      </c>
      <c r="BD65">
        <v>62.322351201953481</v>
      </c>
      <c r="BE65">
        <v>1.620377346811388</v>
      </c>
      <c r="BF65">
        <v>114</v>
      </c>
      <c r="BG65">
        <v>70.353982807974688</v>
      </c>
      <c r="BH65">
        <v>0.55392334792420683</v>
      </c>
      <c r="BI65">
        <v>2</v>
      </c>
      <c r="BJ65">
        <v>3.610607871097824</v>
      </c>
      <c r="BK65">
        <v>1.5976954466172539</v>
      </c>
      <c r="BL65">
        <v>7</v>
      </c>
      <c r="BM65">
        <v>4.3813106026063098</v>
      </c>
    </row>
    <row r="66" spans="1:65" hidden="1" x14ac:dyDescent="0.45">
      <c r="A66" s="1">
        <v>322</v>
      </c>
      <c r="B66" t="s">
        <v>403</v>
      </c>
      <c r="C66" t="s">
        <v>380</v>
      </c>
      <c r="D66">
        <f>(Table1[[#This Row],[xWins]]*3+Table1[[#This Row],[xDraws]])/Table1[[#This Row],[Matches]]</f>
        <v>1.6967406571562011</v>
      </c>
      <c r="E66">
        <v>1.0506076389068739</v>
      </c>
      <c r="F66">
        <v>82</v>
      </c>
      <c r="G66">
        <v>78.050070229185252</v>
      </c>
      <c r="H66">
        <v>46</v>
      </c>
      <c r="I66">
        <v>1.096484288116589</v>
      </c>
      <c r="J66">
        <v>0.80738566543205503</v>
      </c>
      <c r="K66">
        <v>1.023348825620197</v>
      </c>
      <c r="L66">
        <v>24</v>
      </c>
      <c r="M66">
        <v>10</v>
      </c>
      <c r="N66">
        <v>12</v>
      </c>
      <c r="O66">
        <v>21.888138535230961</v>
      </c>
      <c r="P66">
        <v>12.385654623492369</v>
      </c>
      <c r="Q66">
        <v>11.72620684127666</v>
      </c>
      <c r="R66">
        <v>22</v>
      </c>
      <c r="S66">
        <v>20.983959721401192</v>
      </c>
      <c r="T66">
        <v>-9.2353136438288175</v>
      </c>
      <c r="U66">
        <v>10.251353922427629</v>
      </c>
      <c r="V66">
        <v>0.86850897127530269</v>
      </c>
      <c r="W66">
        <v>0.79185640381432321</v>
      </c>
      <c r="X66">
        <v>61</v>
      </c>
      <c r="Y66">
        <v>70.235313643828817</v>
      </c>
      <c r="Z66">
        <v>39</v>
      </c>
      <c r="AA66">
        <v>49.251353922427633</v>
      </c>
      <c r="AB66">
        <v>22</v>
      </c>
      <c r="AC66">
        <v>39.622096468027422</v>
      </c>
      <c r="AD66">
        <v>-23</v>
      </c>
      <c r="AE66">
        <v>-27.624257046853561</v>
      </c>
      <c r="AF66">
        <v>39</v>
      </c>
      <c r="AG66">
        <v>30.613217175801388</v>
      </c>
      <c r="AH66">
        <v>16</v>
      </c>
      <c r="AI66">
        <v>21.627096875574068</v>
      </c>
      <c r="AJ66">
        <v>1.01705361989189</v>
      </c>
      <c r="AK66">
        <v>581</v>
      </c>
      <c r="AL66">
        <v>571.25798348936473</v>
      </c>
      <c r="AM66">
        <v>0.86668818721478891</v>
      </c>
      <c r="AN66">
        <v>407</v>
      </c>
      <c r="AO66">
        <v>469.6037236966913</v>
      </c>
      <c r="AP66">
        <v>0.81755995851105223</v>
      </c>
      <c r="AQ66">
        <v>202</v>
      </c>
      <c r="AR66">
        <v>247.07667969439731</v>
      </c>
      <c r="AS66">
        <v>0.65994772579137029</v>
      </c>
      <c r="AT66">
        <v>129</v>
      </c>
      <c r="AU66">
        <v>195.47002733483299</v>
      </c>
      <c r="AV66">
        <v>0.81765080508435306</v>
      </c>
      <c r="AW66">
        <v>483</v>
      </c>
      <c r="AX66">
        <v>590.71671793947689</v>
      </c>
      <c r="AY66">
        <v>0.71974165131792456</v>
      </c>
      <c r="AZ66">
        <v>438</v>
      </c>
      <c r="BA66">
        <v>608.55169239959196</v>
      </c>
      <c r="BB66">
        <v>0.63631560247206598</v>
      </c>
      <c r="BC66">
        <v>48</v>
      </c>
      <c r="BD66">
        <v>75.434265344935</v>
      </c>
      <c r="BE66">
        <v>0.5751305079226201</v>
      </c>
      <c r="BF66">
        <v>49</v>
      </c>
      <c r="BG66">
        <v>85.198053876482277</v>
      </c>
      <c r="BH66">
        <v>0</v>
      </c>
      <c r="BI66">
        <v>0</v>
      </c>
      <c r="BJ66">
        <v>4.4074365147688228</v>
      </c>
      <c r="BK66">
        <v>0.18649036991927229</v>
      </c>
      <c r="BL66">
        <v>1</v>
      </c>
      <c r="BM66">
        <v>5.3622071768793136</v>
      </c>
    </row>
    <row r="67" spans="1:65" hidden="1" x14ac:dyDescent="0.45">
      <c r="A67" s="1">
        <v>46</v>
      </c>
      <c r="B67" t="s">
        <v>112</v>
      </c>
      <c r="C67" t="s">
        <v>104</v>
      </c>
      <c r="D67">
        <f>(Table1[[#This Row],[xWins]]*3+Table1[[#This Row],[xDraws]])/Table1[[#This Row],[Matches]]</f>
        <v>1.691343194264963</v>
      </c>
      <c r="E67">
        <v>1.139230213493164</v>
      </c>
      <c r="F67">
        <v>79</v>
      </c>
      <c r="G67">
        <v>69.345070964863481</v>
      </c>
      <c r="H67">
        <v>41</v>
      </c>
      <c r="I67">
        <v>1.208764455884749</v>
      </c>
      <c r="J67">
        <v>0.81552834983893752</v>
      </c>
      <c r="K67">
        <v>0.82386602031227529</v>
      </c>
      <c r="L67">
        <v>23</v>
      </c>
      <c r="M67">
        <v>10</v>
      </c>
      <c r="N67">
        <v>8</v>
      </c>
      <c r="O67">
        <v>19.027693847239469</v>
      </c>
      <c r="P67">
        <v>12.261989423145071</v>
      </c>
      <c r="Q67">
        <v>9.7103167296154638</v>
      </c>
      <c r="R67">
        <v>25</v>
      </c>
      <c r="S67">
        <v>19.44256791454136</v>
      </c>
      <c r="T67">
        <v>-10.303032106201661</v>
      </c>
      <c r="U67">
        <v>15.8604641916603</v>
      </c>
      <c r="V67">
        <v>0.8372426760077375</v>
      </c>
      <c r="W67">
        <v>0.63838813646947146</v>
      </c>
      <c r="X67">
        <v>53</v>
      </c>
      <c r="Y67">
        <v>63.303032106201663</v>
      </c>
      <c r="Z67">
        <v>28</v>
      </c>
      <c r="AA67">
        <v>43.860464191660299</v>
      </c>
      <c r="AB67">
        <v>25</v>
      </c>
      <c r="AC67">
        <v>35.625811121847804</v>
      </c>
      <c r="AD67">
        <v>-13</v>
      </c>
      <c r="AE67">
        <v>-24.617664753755928</v>
      </c>
      <c r="AF67">
        <v>28</v>
      </c>
      <c r="AG67">
        <v>27.677220984353859</v>
      </c>
      <c r="AH67">
        <v>15</v>
      </c>
      <c r="AI67">
        <v>19.24279943790437</v>
      </c>
      <c r="AJ67">
        <v>0.88301174295310458</v>
      </c>
      <c r="AK67">
        <v>454</v>
      </c>
      <c r="AL67">
        <v>514.14944775441256</v>
      </c>
      <c r="AM67">
        <v>0.95787820052195705</v>
      </c>
      <c r="AN67">
        <v>399</v>
      </c>
      <c r="AO67">
        <v>416.54565244577128</v>
      </c>
      <c r="AP67">
        <v>0.76293812770401537</v>
      </c>
      <c r="AQ67">
        <v>170</v>
      </c>
      <c r="AR67">
        <v>222.82278710017769</v>
      </c>
      <c r="AS67">
        <v>0.66480031580128751</v>
      </c>
      <c r="AT67">
        <v>115</v>
      </c>
      <c r="AU67">
        <v>172.98427402428331</v>
      </c>
      <c r="AV67">
        <v>1.156012441539872</v>
      </c>
      <c r="AW67">
        <v>606</v>
      </c>
      <c r="AX67">
        <v>524.21581137377257</v>
      </c>
      <c r="AY67">
        <v>1.0795527775553559</v>
      </c>
      <c r="AZ67">
        <v>586</v>
      </c>
      <c r="BA67">
        <v>542.81737047353568</v>
      </c>
      <c r="BB67">
        <v>1.5064834468317221</v>
      </c>
      <c r="BC67">
        <v>101</v>
      </c>
      <c r="BD67">
        <v>67.043551133875795</v>
      </c>
      <c r="BE67">
        <v>1.259846386932419</v>
      </c>
      <c r="BF67">
        <v>96</v>
      </c>
      <c r="BG67">
        <v>76.199766095094333</v>
      </c>
      <c r="BH67">
        <v>0.77324205961365999</v>
      </c>
      <c r="BI67">
        <v>3</v>
      </c>
      <c r="BJ67">
        <v>3.8797682597593171</v>
      </c>
      <c r="BK67">
        <v>2.1156387328891149</v>
      </c>
      <c r="BL67">
        <v>10</v>
      </c>
      <c r="BM67">
        <v>4.726704916365378</v>
      </c>
    </row>
    <row r="68" spans="1:65" hidden="1" x14ac:dyDescent="0.45">
      <c r="A68" s="1">
        <v>233</v>
      </c>
      <c r="B68" t="s">
        <v>309</v>
      </c>
      <c r="C68" t="s">
        <v>296</v>
      </c>
      <c r="D68">
        <f>(Table1[[#This Row],[xWins]]*3+Table1[[#This Row],[xDraws]])/Table1[[#This Row],[Matches]]</f>
        <v>1.6872020538767902</v>
      </c>
      <c r="E68">
        <v>0.9670323383138606</v>
      </c>
      <c r="F68">
        <v>62</v>
      </c>
      <c r="G68">
        <v>64.113678047318047</v>
      </c>
      <c r="H68">
        <v>38</v>
      </c>
      <c r="I68">
        <v>0.98178904010749168</v>
      </c>
      <c r="J68">
        <v>0.87795873928126544</v>
      </c>
      <c r="K68">
        <v>1.137001372613893</v>
      </c>
      <c r="L68">
        <v>18</v>
      </c>
      <c r="M68">
        <v>8</v>
      </c>
      <c r="N68">
        <v>12</v>
      </c>
      <c r="O68">
        <v>18.333877507971831</v>
      </c>
      <c r="P68">
        <v>9.1120455234025481</v>
      </c>
      <c r="Q68">
        <v>10.554076968625621</v>
      </c>
      <c r="R68">
        <v>23</v>
      </c>
      <c r="S68">
        <v>16.425731924908948</v>
      </c>
      <c r="T68">
        <v>8.6107899762275153</v>
      </c>
      <c r="U68">
        <v>-2.0365219011364668</v>
      </c>
      <c r="V68">
        <v>1.1449891314058691</v>
      </c>
      <c r="W68">
        <v>1.047401234519473</v>
      </c>
      <c r="X68">
        <v>68</v>
      </c>
      <c r="Y68">
        <v>59.389210023772478</v>
      </c>
      <c r="Z68">
        <v>45</v>
      </c>
      <c r="AA68">
        <v>42.963478098863533</v>
      </c>
      <c r="AB68">
        <v>31</v>
      </c>
      <c r="AC68">
        <v>33.339040163592152</v>
      </c>
      <c r="AD68">
        <v>-26</v>
      </c>
      <c r="AE68">
        <v>-24.09236505199798</v>
      </c>
      <c r="AF68">
        <v>37</v>
      </c>
      <c r="AG68">
        <v>26.050169860180329</v>
      </c>
      <c r="AH68">
        <v>19</v>
      </c>
      <c r="AI68">
        <v>18.871113046865549</v>
      </c>
      <c r="AJ68">
        <v>0.92602699155732704</v>
      </c>
      <c r="AK68">
        <v>444</v>
      </c>
      <c r="AL68">
        <v>479.46766568144199</v>
      </c>
      <c r="AM68">
        <v>1.2254354755586869</v>
      </c>
      <c r="AN68">
        <v>488</v>
      </c>
      <c r="AO68">
        <v>398.22578155534171</v>
      </c>
      <c r="AP68">
        <v>0.854773240154304</v>
      </c>
      <c r="AQ68">
        <v>176</v>
      </c>
      <c r="AR68">
        <v>205.902561910137</v>
      </c>
      <c r="AS68">
        <v>0.96093305344691737</v>
      </c>
      <c r="AT68">
        <v>158</v>
      </c>
      <c r="AU68">
        <v>164.42352506581571</v>
      </c>
      <c r="AV68">
        <v>0.89977915579143108</v>
      </c>
      <c r="AW68">
        <v>439</v>
      </c>
      <c r="AX68">
        <v>487.89749926343057</v>
      </c>
      <c r="AY68">
        <v>0.98212190187789994</v>
      </c>
      <c r="AZ68">
        <v>494</v>
      </c>
      <c r="BA68">
        <v>502.99255016656309</v>
      </c>
      <c r="BB68">
        <v>0.83990018738078542</v>
      </c>
      <c r="BC68">
        <v>53</v>
      </c>
      <c r="BD68">
        <v>63.102736249267437</v>
      </c>
      <c r="BE68">
        <v>1.0961017787519449</v>
      </c>
      <c r="BF68">
        <v>77</v>
      </c>
      <c r="BG68">
        <v>70.248950866291381</v>
      </c>
      <c r="BH68">
        <v>0.54630677532161676</v>
      </c>
      <c r="BI68">
        <v>2</v>
      </c>
      <c r="BJ68">
        <v>3.6609467250750791</v>
      </c>
      <c r="BK68">
        <v>0.23523665834191079</v>
      </c>
      <c r="BL68">
        <v>1</v>
      </c>
      <c r="BM68">
        <v>4.251038112208362</v>
      </c>
    </row>
    <row r="69" spans="1:65" hidden="1" x14ac:dyDescent="0.45">
      <c r="A69" s="1">
        <v>76</v>
      </c>
      <c r="B69" t="s">
        <v>143</v>
      </c>
      <c r="C69" t="s">
        <v>127</v>
      </c>
      <c r="D69">
        <f>(Table1[[#This Row],[xWins]]*3+Table1[[#This Row],[xDraws]])/Table1[[#This Row],[Matches]]</f>
        <v>1.667171455278293</v>
      </c>
      <c r="E69">
        <v>0.95646706854659802</v>
      </c>
      <c r="F69">
        <v>59</v>
      </c>
      <c r="G69">
        <v>61.685343845296842</v>
      </c>
      <c r="H69">
        <v>37</v>
      </c>
      <c r="I69">
        <v>0.87458593748777258</v>
      </c>
      <c r="J69">
        <v>1.368199732727156</v>
      </c>
      <c r="K69">
        <v>0.83189462253822422</v>
      </c>
      <c r="L69">
        <v>15</v>
      </c>
      <c r="M69">
        <v>14</v>
      </c>
      <c r="N69">
        <v>8</v>
      </c>
      <c r="O69">
        <v>17.15097322864251</v>
      </c>
      <c r="P69">
        <v>10.232424159369319</v>
      </c>
      <c r="Q69">
        <v>9.6166026119881707</v>
      </c>
      <c r="R69">
        <v>19</v>
      </c>
      <c r="S69">
        <v>15.598100734822991</v>
      </c>
      <c r="T69">
        <v>9.2951230853597764</v>
      </c>
      <c r="U69">
        <v>-5.8932238201827616</v>
      </c>
      <c r="V69">
        <v>1.1668637218174489</v>
      </c>
      <c r="W69">
        <v>1.1469383575922609</v>
      </c>
      <c r="X69">
        <v>65</v>
      </c>
      <c r="Y69">
        <v>55.704876914640217</v>
      </c>
      <c r="Z69">
        <v>46</v>
      </c>
      <c r="AA69">
        <v>40.106776179817238</v>
      </c>
      <c r="AB69">
        <v>35</v>
      </c>
      <c r="AC69">
        <v>31.34347817058206</v>
      </c>
      <c r="AD69">
        <v>-22</v>
      </c>
      <c r="AE69">
        <v>-22.436975040977881</v>
      </c>
      <c r="AF69">
        <v>30</v>
      </c>
      <c r="AG69">
        <v>24.36139874405816</v>
      </c>
      <c r="AH69">
        <v>24</v>
      </c>
      <c r="AI69">
        <v>17.669801138839361</v>
      </c>
      <c r="AJ69">
        <v>1.26005844501099</v>
      </c>
      <c r="AK69">
        <v>575</v>
      </c>
      <c r="AL69">
        <v>456.32803960532573</v>
      </c>
      <c r="AM69">
        <v>1.1677776372729489</v>
      </c>
      <c r="AN69">
        <v>445</v>
      </c>
      <c r="AO69">
        <v>381.06569760933729</v>
      </c>
      <c r="AP69">
        <v>0.97541386660150331</v>
      </c>
      <c r="AQ69">
        <v>192</v>
      </c>
      <c r="AR69">
        <v>196.83952276479161</v>
      </c>
      <c r="AS69">
        <v>0.91352987072826142</v>
      </c>
      <c r="AT69">
        <v>145</v>
      </c>
      <c r="AU69">
        <v>158.72496854909269</v>
      </c>
      <c r="AV69">
        <v>1.0192058566293469</v>
      </c>
      <c r="AW69">
        <v>484</v>
      </c>
      <c r="AX69">
        <v>474.87953179611247</v>
      </c>
      <c r="AY69">
        <v>0.98494874399440835</v>
      </c>
      <c r="AZ69">
        <v>480</v>
      </c>
      <c r="BA69">
        <v>487.33500390424888</v>
      </c>
      <c r="BB69">
        <v>1.3708952593019481</v>
      </c>
      <c r="BC69">
        <v>83</v>
      </c>
      <c r="BD69">
        <v>60.544377432790263</v>
      </c>
      <c r="BE69">
        <v>1.384429308520859</v>
      </c>
      <c r="BF69">
        <v>94</v>
      </c>
      <c r="BG69">
        <v>67.898013586862533</v>
      </c>
      <c r="BH69">
        <v>0.58325781100294383</v>
      </c>
      <c r="BI69">
        <v>2</v>
      </c>
      <c r="BJ69">
        <v>3.4290153723974832</v>
      </c>
      <c r="BK69">
        <v>1.407996213388077</v>
      </c>
      <c r="BL69">
        <v>6</v>
      </c>
      <c r="BM69">
        <v>4.2613750967143122</v>
      </c>
    </row>
    <row r="70" spans="1:65" x14ac:dyDescent="0.45">
      <c r="A70" s="1">
        <v>260</v>
      </c>
      <c r="B70" t="s">
        <v>337</v>
      </c>
      <c r="C70" t="s">
        <v>317</v>
      </c>
      <c r="D70">
        <f>(Table1[[#This Row],[xWins]]*3+Table1[[#This Row],[xDraws]])/Table1[[#This Row],[Matches]]</f>
        <v>1.660905351696994</v>
      </c>
      <c r="E70">
        <v>0.69470915526115717</v>
      </c>
      <c r="F70">
        <v>45</v>
      </c>
      <c r="G70">
        <v>64.775308716182764</v>
      </c>
      <c r="H70">
        <v>39</v>
      </c>
      <c r="I70">
        <v>0.60050271499299468</v>
      </c>
      <c r="J70">
        <v>1.2218276646075199</v>
      </c>
      <c r="K70">
        <v>1.4732066709391729</v>
      </c>
      <c r="L70">
        <v>11</v>
      </c>
      <c r="M70">
        <v>12</v>
      </c>
      <c r="N70">
        <v>16</v>
      </c>
      <c r="O70">
        <v>18.31798545678236</v>
      </c>
      <c r="P70">
        <v>9.8213523458356793</v>
      </c>
      <c r="Q70">
        <v>10.860662197381959</v>
      </c>
      <c r="R70">
        <v>-13</v>
      </c>
      <c r="S70">
        <v>16.110757796137019</v>
      </c>
      <c r="T70">
        <v>-18.360734688678729</v>
      </c>
      <c r="U70">
        <v>-10.750023107458279</v>
      </c>
      <c r="V70">
        <v>0.69069226004407103</v>
      </c>
      <c r="W70">
        <v>1.248555580368693</v>
      </c>
      <c r="X70">
        <v>41</v>
      </c>
      <c r="Y70">
        <v>59.360734688678733</v>
      </c>
      <c r="Z70">
        <v>54</v>
      </c>
      <c r="AA70">
        <v>43.249976892541717</v>
      </c>
      <c r="AB70">
        <v>23</v>
      </c>
      <c r="AC70">
        <v>33.372250294565099</v>
      </c>
      <c r="AD70">
        <v>-30</v>
      </c>
      <c r="AE70">
        <v>-24.20431647625978</v>
      </c>
      <c r="AF70">
        <v>18</v>
      </c>
      <c r="AG70">
        <v>25.98848439411363</v>
      </c>
      <c r="AH70">
        <v>24</v>
      </c>
      <c r="AI70">
        <v>19.04566041628193</v>
      </c>
      <c r="AJ70">
        <v>1.065159220771837</v>
      </c>
      <c r="AK70">
        <v>516</v>
      </c>
      <c r="AL70">
        <v>484.43461778990701</v>
      </c>
      <c r="AM70">
        <v>1.0063929608015381</v>
      </c>
      <c r="AN70">
        <v>409</v>
      </c>
      <c r="AO70">
        <v>406.40188865615039</v>
      </c>
      <c r="AP70">
        <v>0.75316237037196432</v>
      </c>
      <c r="AQ70">
        <v>157</v>
      </c>
      <c r="AR70">
        <v>208.45438669813311</v>
      </c>
      <c r="AS70">
        <v>0.89945303070315741</v>
      </c>
      <c r="AT70">
        <v>152</v>
      </c>
      <c r="AU70">
        <v>168.99159245833249</v>
      </c>
      <c r="AV70">
        <v>0.87619867346390667</v>
      </c>
      <c r="AW70">
        <v>440</v>
      </c>
      <c r="AX70">
        <v>502.1692149573027</v>
      </c>
      <c r="AY70">
        <v>0.83314261534013989</v>
      </c>
      <c r="AZ70">
        <v>430</v>
      </c>
      <c r="BA70">
        <v>516.11811961442834</v>
      </c>
      <c r="BB70">
        <v>1.11577354223151</v>
      </c>
      <c r="BC70">
        <v>72</v>
      </c>
      <c r="BD70">
        <v>64.529223247221296</v>
      </c>
      <c r="BE70">
        <v>0.89418148438828138</v>
      </c>
      <c r="BF70">
        <v>64</v>
      </c>
      <c r="BG70">
        <v>71.573837210220304</v>
      </c>
      <c r="BH70">
        <v>1.854045042493156</v>
      </c>
      <c r="BI70">
        <v>7</v>
      </c>
      <c r="BJ70">
        <v>3.775528554898008</v>
      </c>
      <c r="BK70">
        <v>0.90079722914309746</v>
      </c>
      <c r="BL70">
        <v>4</v>
      </c>
      <c r="BM70">
        <v>4.4405109946942058</v>
      </c>
    </row>
    <row r="71" spans="1:65" hidden="1" x14ac:dyDescent="0.45">
      <c r="A71" s="1">
        <v>114</v>
      </c>
      <c r="B71" t="s">
        <v>184</v>
      </c>
      <c r="C71" t="s">
        <v>172</v>
      </c>
      <c r="D71">
        <f>(Table1[[#This Row],[xWins]]*3+Table1[[#This Row],[xDraws]])/Table1[[#This Row],[Matches]]</f>
        <v>1.6530821291579809</v>
      </c>
      <c r="E71">
        <v>0.88960385534092068</v>
      </c>
      <c r="F71">
        <v>50</v>
      </c>
      <c r="G71">
        <v>56.204792391371363</v>
      </c>
      <c r="H71">
        <v>34</v>
      </c>
      <c r="I71">
        <v>0.81731635769018074</v>
      </c>
      <c r="J71">
        <v>1.296000469466928</v>
      </c>
      <c r="K71">
        <v>1.040947216148663</v>
      </c>
      <c r="L71">
        <v>13</v>
      </c>
      <c r="M71">
        <v>11</v>
      </c>
      <c r="N71">
        <v>10</v>
      </c>
      <c r="O71">
        <v>15.905713714991981</v>
      </c>
      <c r="P71">
        <v>8.4876512463954068</v>
      </c>
      <c r="Q71">
        <v>9.6066350386126107</v>
      </c>
      <c r="R71">
        <v>11</v>
      </c>
      <c r="S71">
        <v>13.036373017311931</v>
      </c>
      <c r="T71">
        <v>0.80480357933861058</v>
      </c>
      <c r="U71">
        <v>-2.8411765966505409</v>
      </c>
      <c r="V71">
        <v>1.015720294785583</v>
      </c>
      <c r="W71">
        <v>1.0744566090683281</v>
      </c>
      <c r="X71">
        <v>52</v>
      </c>
      <c r="Y71">
        <v>51.195196420661389</v>
      </c>
      <c r="Z71">
        <v>41</v>
      </c>
      <c r="AA71">
        <v>38.158823403349459</v>
      </c>
      <c r="AB71">
        <v>36</v>
      </c>
      <c r="AC71">
        <v>28.81721808960107</v>
      </c>
      <c r="AD71">
        <v>-20</v>
      </c>
      <c r="AE71">
        <v>-21.482356479672958</v>
      </c>
      <c r="AF71">
        <v>16</v>
      </c>
      <c r="AG71">
        <v>22.377978331060319</v>
      </c>
      <c r="AH71">
        <v>21</v>
      </c>
      <c r="AI71">
        <v>16.6764669236765</v>
      </c>
      <c r="AJ71">
        <v>1.1255314843973241</v>
      </c>
      <c r="AK71">
        <v>474</v>
      </c>
      <c r="AL71">
        <v>421.13437657748642</v>
      </c>
      <c r="AM71">
        <v>1.0139761433584871</v>
      </c>
      <c r="AN71">
        <v>362</v>
      </c>
      <c r="AO71">
        <v>357.01037186238472</v>
      </c>
      <c r="AP71">
        <v>0.9388721227116944</v>
      </c>
      <c r="AQ71">
        <v>169</v>
      </c>
      <c r="AR71">
        <v>180.00321440143131</v>
      </c>
      <c r="AS71">
        <v>0.84151124425640444</v>
      </c>
      <c r="AT71">
        <v>124</v>
      </c>
      <c r="AU71">
        <v>147.3539430950465</v>
      </c>
      <c r="AV71">
        <v>1.037504552957337</v>
      </c>
      <c r="AW71">
        <v>455</v>
      </c>
      <c r="AX71">
        <v>438.55229232782932</v>
      </c>
      <c r="AY71">
        <v>1.1253704763936581</v>
      </c>
      <c r="AZ71">
        <v>506</v>
      </c>
      <c r="BA71">
        <v>449.6297091616608</v>
      </c>
      <c r="BB71">
        <v>1.1826875679286579</v>
      </c>
      <c r="BC71">
        <v>67</v>
      </c>
      <c r="BD71">
        <v>56.650633537429343</v>
      </c>
      <c r="BE71">
        <v>0.98192659737135257</v>
      </c>
      <c r="BF71">
        <v>61</v>
      </c>
      <c r="BG71">
        <v>62.122769831572811</v>
      </c>
      <c r="BH71">
        <v>1.2311288552640349</v>
      </c>
      <c r="BI71">
        <v>4</v>
      </c>
      <c r="BJ71">
        <v>3.249050643965401</v>
      </c>
      <c r="BK71">
        <v>0.53215856095809888</v>
      </c>
      <c r="BL71">
        <v>2</v>
      </c>
      <c r="BM71">
        <v>3.7582783529765971</v>
      </c>
    </row>
    <row r="72" spans="1:65" hidden="1" x14ac:dyDescent="0.45">
      <c r="A72" s="1">
        <v>95</v>
      </c>
      <c r="B72" t="s">
        <v>164</v>
      </c>
      <c r="C72" t="s">
        <v>161</v>
      </c>
      <c r="D72">
        <f>(Table1[[#This Row],[xWins]]*3+Table1[[#This Row],[xDraws]])/Table1[[#This Row],[Matches]]</f>
        <v>1.6405683265847113</v>
      </c>
      <c r="E72">
        <v>1.01590810919548</v>
      </c>
      <c r="F72">
        <v>45</v>
      </c>
      <c r="G72">
        <v>44.295344817787218</v>
      </c>
      <c r="H72">
        <v>27</v>
      </c>
      <c r="I72">
        <v>0.96137050086578124</v>
      </c>
      <c r="J72">
        <v>1.3140981122783271</v>
      </c>
      <c r="K72">
        <v>0.78236895729837319</v>
      </c>
      <c r="L72">
        <v>12</v>
      </c>
      <c r="M72">
        <v>9</v>
      </c>
      <c r="N72">
        <v>6</v>
      </c>
      <c r="O72">
        <v>12.482180376028969</v>
      </c>
      <c r="P72">
        <v>6.8488036897002953</v>
      </c>
      <c r="Q72">
        <v>7.66901593427073</v>
      </c>
      <c r="R72">
        <v>9</v>
      </c>
      <c r="S72">
        <v>9.4586895151787651</v>
      </c>
      <c r="T72">
        <v>8.8920513982193157</v>
      </c>
      <c r="U72">
        <v>-9.3507409133980808</v>
      </c>
      <c r="V72">
        <v>1.2217029718100449</v>
      </c>
      <c r="W72">
        <v>1.305088644621941</v>
      </c>
      <c r="X72">
        <v>49</v>
      </c>
      <c r="Y72">
        <v>40.107948601780677</v>
      </c>
      <c r="Z72">
        <v>40</v>
      </c>
      <c r="AA72">
        <v>30.649259086601919</v>
      </c>
      <c r="AB72">
        <v>29</v>
      </c>
      <c r="AC72">
        <v>22.72811643495135</v>
      </c>
      <c r="AD72">
        <v>-24</v>
      </c>
      <c r="AE72">
        <v>-17.258515053046619</v>
      </c>
      <c r="AF72">
        <v>20</v>
      </c>
      <c r="AG72">
        <v>17.379832166829331</v>
      </c>
      <c r="AH72">
        <v>16</v>
      </c>
      <c r="AI72">
        <v>13.390744033555301</v>
      </c>
      <c r="AJ72">
        <v>0.87839837320841474</v>
      </c>
      <c r="AK72">
        <v>290</v>
      </c>
      <c r="AL72">
        <v>330.1463309190267</v>
      </c>
      <c r="AM72">
        <v>0.74541245252511779</v>
      </c>
      <c r="AN72">
        <v>212</v>
      </c>
      <c r="AO72">
        <v>284.40630322426267</v>
      </c>
      <c r="AP72">
        <v>0.88841583746660835</v>
      </c>
      <c r="AQ72">
        <v>126</v>
      </c>
      <c r="AR72">
        <v>141.82547708660789</v>
      </c>
      <c r="AS72">
        <v>0.90204619186059132</v>
      </c>
      <c r="AT72">
        <v>107</v>
      </c>
      <c r="AU72">
        <v>118.6192026145558</v>
      </c>
      <c r="AV72">
        <v>0.92545485500513436</v>
      </c>
      <c r="AW72">
        <v>322</v>
      </c>
      <c r="AX72">
        <v>347.9370152509639</v>
      </c>
      <c r="AY72">
        <v>0.96631890053979419</v>
      </c>
      <c r="AZ72">
        <v>344</v>
      </c>
      <c r="BA72">
        <v>355.99013928821898</v>
      </c>
      <c r="BB72">
        <v>0.85963196486153315</v>
      </c>
      <c r="BC72">
        <v>39</v>
      </c>
      <c r="BD72">
        <v>45.368252454737423</v>
      </c>
      <c r="BE72">
        <v>0.74671957600171168</v>
      </c>
      <c r="BF72">
        <v>37</v>
      </c>
      <c r="BG72">
        <v>49.550060275793797</v>
      </c>
      <c r="BH72">
        <v>0</v>
      </c>
      <c r="BI72">
        <v>0</v>
      </c>
      <c r="BJ72">
        <v>2.600461261137371</v>
      </c>
      <c r="BK72">
        <v>1.6291063291352439</v>
      </c>
      <c r="BL72">
        <v>5</v>
      </c>
      <c r="BM72">
        <v>3.069167377585527</v>
      </c>
    </row>
    <row r="73" spans="1:65" hidden="1" x14ac:dyDescent="0.45">
      <c r="A73" s="1">
        <v>172</v>
      </c>
      <c r="B73" t="s">
        <v>245</v>
      </c>
      <c r="C73" t="s">
        <v>229</v>
      </c>
      <c r="D73">
        <f>(Table1[[#This Row],[xWins]]*3+Table1[[#This Row],[xDraws]])/Table1[[#This Row],[Matches]]</f>
        <v>1.6385505990682008</v>
      </c>
      <c r="E73">
        <v>0.99574523258314718</v>
      </c>
      <c r="F73">
        <v>62</v>
      </c>
      <c r="G73">
        <v>62.264922764591653</v>
      </c>
      <c r="H73">
        <v>38</v>
      </c>
      <c r="I73">
        <v>0.9725102747668305</v>
      </c>
      <c r="J73">
        <v>1.119784641312368</v>
      </c>
      <c r="K73">
        <v>0.934916057137403</v>
      </c>
      <c r="L73">
        <v>17</v>
      </c>
      <c r="M73">
        <v>11</v>
      </c>
      <c r="N73">
        <v>10</v>
      </c>
      <c r="O73">
        <v>17.480535107020771</v>
      </c>
      <c r="P73">
        <v>9.8233174435293158</v>
      </c>
      <c r="Q73">
        <v>10.69614744944991</v>
      </c>
      <c r="R73">
        <v>21</v>
      </c>
      <c r="S73">
        <v>13.977175755006639</v>
      </c>
      <c r="T73">
        <v>1.740017472055698</v>
      </c>
      <c r="U73">
        <v>5.2828067729376613</v>
      </c>
      <c r="V73">
        <v>1.0303880196122399</v>
      </c>
      <c r="W73">
        <v>0.87794676069296163</v>
      </c>
      <c r="X73">
        <v>59</v>
      </c>
      <c r="Y73">
        <v>57.259982527944302</v>
      </c>
      <c r="Z73">
        <v>38</v>
      </c>
      <c r="AA73">
        <v>43.282806772937661</v>
      </c>
      <c r="AB73">
        <v>30</v>
      </c>
      <c r="AC73">
        <v>32.411923356348403</v>
      </c>
      <c r="AD73">
        <v>-22</v>
      </c>
      <c r="AE73">
        <v>-24.437961114679879</v>
      </c>
      <c r="AF73">
        <v>29</v>
      </c>
      <c r="AG73">
        <v>24.84805917159591</v>
      </c>
      <c r="AH73">
        <v>16</v>
      </c>
      <c r="AI73">
        <v>18.844845658257778</v>
      </c>
      <c r="AJ73">
        <v>0.91212941992297536</v>
      </c>
      <c r="AK73">
        <v>428</v>
      </c>
      <c r="AL73">
        <v>469.23165797693753</v>
      </c>
      <c r="AM73">
        <v>0.84159471990709056</v>
      </c>
      <c r="AN73">
        <v>337</v>
      </c>
      <c r="AO73">
        <v>400.43026890330748</v>
      </c>
      <c r="AP73">
        <v>0.76696457997573486</v>
      </c>
      <c r="AQ73">
        <v>154</v>
      </c>
      <c r="AR73">
        <v>200.79154112289291</v>
      </c>
      <c r="AS73">
        <v>0.64500159172466964</v>
      </c>
      <c r="AT73">
        <v>107</v>
      </c>
      <c r="AU73">
        <v>165.8910634838787</v>
      </c>
      <c r="AV73">
        <v>1.153490259020354</v>
      </c>
      <c r="AW73">
        <v>566</v>
      </c>
      <c r="AX73">
        <v>490.68468118724923</v>
      </c>
      <c r="AY73">
        <v>0.98134150235237472</v>
      </c>
      <c r="AZ73">
        <v>493</v>
      </c>
      <c r="BA73">
        <v>502.37353542903179</v>
      </c>
      <c r="BB73">
        <v>1.2701190464779271</v>
      </c>
      <c r="BC73">
        <v>81</v>
      </c>
      <c r="BD73">
        <v>63.773549593335417</v>
      </c>
      <c r="BE73">
        <v>1.3033492049791091</v>
      </c>
      <c r="BF73">
        <v>91</v>
      </c>
      <c r="BG73">
        <v>69.820121616185446</v>
      </c>
      <c r="BH73">
        <v>0.27471270711772128</v>
      </c>
      <c r="BI73">
        <v>1</v>
      </c>
      <c r="BJ73">
        <v>3.640166523390834</v>
      </c>
      <c r="BK73">
        <v>1.663332185924856</v>
      </c>
      <c r="BL73">
        <v>7</v>
      </c>
      <c r="BM73">
        <v>4.2084197367393692</v>
      </c>
    </row>
    <row r="74" spans="1:65" hidden="1" x14ac:dyDescent="0.45">
      <c r="A74" s="1">
        <v>50</v>
      </c>
      <c r="B74" t="s">
        <v>116</v>
      </c>
      <c r="C74" t="s">
        <v>104</v>
      </c>
      <c r="D74">
        <f>(Table1[[#This Row],[xWins]]*3+Table1[[#This Row],[xDraws]])/Table1[[#This Row],[Matches]]</f>
        <v>1.6366821877558588</v>
      </c>
      <c r="E74">
        <v>0.97467798401680528</v>
      </c>
      <c r="F74">
        <v>67</v>
      </c>
      <c r="G74">
        <v>68.74065188574609</v>
      </c>
      <c r="H74">
        <v>42</v>
      </c>
      <c r="I74">
        <v>1.014347687557972</v>
      </c>
      <c r="J74">
        <v>0.79700947709146641</v>
      </c>
      <c r="K74">
        <v>1.212477564920978</v>
      </c>
      <c r="L74">
        <v>19</v>
      </c>
      <c r="M74">
        <v>10</v>
      </c>
      <c r="N74">
        <v>13</v>
      </c>
      <c r="O74">
        <v>18.731249879163471</v>
      </c>
      <c r="P74">
        <v>12.54690224825567</v>
      </c>
      <c r="Q74">
        <v>10.721847872580851</v>
      </c>
      <c r="R74">
        <v>12</v>
      </c>
      <c r="S74">
        <v>17.156572288645421</v>
      </c>
      <c r="T74">
        <v>-10.86964794956171</v>
      </c>
      <c r="U74">
        <v>5.7130756609162887</v>
      </c>
      <c r="V74">
        <v>0.82710817852388685</v>
      </c>
      <c r="W74">
        <v>0.87502316179086481</v>
      </c>
      <c r="X74">
        <v>52</v>
      </c>
      <c r="Y74">
        <v>62.86964794956171</v>
      </c>
      <c r="Z74">
        <v>40</v>
      </c>
      <c r="AA74">
        <v>45.713075660916289</v>
      </c>
      <c r="AB74">
        <v>30</v>
      </c>
      <c r="AC74">
        <v>35.348026934733461</v>
      </c>
      <c r="AD74">
        <v>-16</v>
      </c>
      <c r="AE74">
        <v>-25.56207146447316</v>
      </c>
      <c r="AF74">
        <v>22</v>
      </c>
      <c r="AG74">
        <v>27.521621014828249</v>
      </c>
      <c r="AH74">
        <v>24</v>
      </c>
      <c r="AI74">
        <v>20.151004196443129</v>
      </c>
      <c r="AJ74">
        <v>0.99359062975879542</v>
      </c>
      <c r="AK74">
        <v>512</v>
      </c>
      <c r="AL74">
        <v>515.30276621498876</v>
      </c>
      <c r="AM74">
        <v>0.79112978808832979</v>
      </c>
      <c r="AN74">
        <v>344</v>
      </c>
      <c r="AO74">
        <v>434.82119518117838</v>
      </c>
      <c r="AP74">
        <v>0.75591813876423608</v>
      </c>
      <c r="AQ74">
        <v>168</v>
      </c>
      <c r="AR74">
        <v>222.24628750759169</v>
      </c>
      <c r="AS74">
        <v>0.70033432728806178</v>
      </c>
      <c r="AT74">
        <v>127</v>
      </c>
      <c r="AU74">
        <v>181.34196062013439</v>
      </c>
      <c r="AV74">
        <v>1.168103191538256</v>
      </c>
      <c r="AW74">
        <v>633</v>
      </c>
      <c r="AX74">
        <v>541.90417814577904</v>
      </c>
      <c r="AY74">
        <v>1.3315805384078161</v>
      </c>
      <c r="AZ74">
        <v>740</v>
      </c>
      <c r="BA74">
        <v>555.7305612808259</v>
      </c>
      <c r="BB74">
        <v>1.705973686670901</v>
      </c>
      <c r="BC74">
        <v>118</v>
      </c>
      <c r="BD74">
        <v>69.168710468371572</v>
      </c>
      <c r="BE74">
        <v>1.3579194318474199</v>
      </c>
      <c r="BF74">
        <v>105</v>
      </c>
      <c r="BG74">
        <v>77.324175159014985</v>
      </c>
      <c r="BH74">
        <v>1.2418459016928369</v>
      </c>
      <c r="BI74">
        <v>5</v>
      </c>
      <c r="BJ74">
        <v>4.0262644448753191</v>
      </c>
      <c r="BK74">
        <v>1.6621193773324361</v>
      </c>
      <c r="BL74">
        <v>8</v>
      </c>
      <c r="BM74">
        <v>4.8131320223456733</v>
      </c>
    </row>
    <row r="75" spans="1:65" hidden="1" x14ac:dyDescent="0.45">
      <c r="A75" s="1">
        <v>312</v>
      </c>
      <c r="B75" t="s">
        <v>393</v>
      </c>
      <c r="C75" t="s">
        <v>380</v>
      </c>
      <c r="D75">
        <f>(Table1[[#This Row],[xWins]]*3+Table1[[#This Row],[xDraws]])/Table1[[#This Row],[Matches]]</f>
        <v>1.6333472616777494</v>
      </c>
      <c r="E75">
        <v>0.93166907377165797</v>
      </c>
      <c r="F75">
        <v>70</v>
      </c>
      <c r="G75">
        <v>75.133974037176472</v>
      </c>
      <c r="H75">
        <v>46</v>
      </c>
      <c r="I75">
        <v>0.86086500012259992</v>
      </c>
      <c r="J75">
        <v>1.289660207788009</v>
      </c>
      <c r="K75">
        <v>0.94604175637619037</v>
      </c>
      <c r="L75">
        <v>18</v>
      </c>
      <c r="M75">
        <v>16</v>
      </c>
      <c r="N75">
        <v>12</v>
      </c>
      <c r="O75">
        <v>20.909201788243841</v>
      </c>
      <c r="P75">
        <v>12.40636867244495</v>
      </c>
      <c r="Q75">
        <v>12.6844295393112</v>
      </c>
      <c r="R75">
        <v>21</v>
      </c>
      <c r="S75">
        <v>17.11302347268272</v>
      </c>
      <c r="T75">
        <v>3.2485986940099281</v>
      </c>
      <c r="U75">
        <v>0.6383778333073522</v>
      </c>
      <c r="V75">
        <v>1.047948804473255</v>
      </c>
      <c r="W75">
        <v>0.98739339882867538</v>
      </c>
      <c r="X75">
        <v>71</v>
      </c>
      <c r="Y75">
        <v>67.751401305990072</v>
      </c>
      <c r="Z75">
        <v>50</v>
      </c>
      <c r="AA75">
        <v>50.638377833307352</v>
      </c>
      <c r="AB75">
        <v>35</v>
      </c>
      <c r="AC75">
        <v>38.125046522787393</v>
      </c>
      <c r="AD75">
        <v>-22</v>
      </c>
      <c r="AE75">
        <v>-28.41148582795881</v>
      </c>
      <c r="AF75">
        <v>36</v>
      </c>
      <c r="AG75">
        <v>29.626354783202679</v>
      </c>
      <c r="AH75">
        <v>28</v>
      </c>
      <c r="AI75">
        <v>22.226892005348539</v>
      </c>
      <c r="AJ75">
        <v>0.92992574864103961</v>
      </c>
      <c r="AK75">
        <v>521</v>
      </c>
      <c r="AL75">
        <v>560.25978500043777</v>
      </c>
      <c r="AM75">
        <v>0.98264420456226009</v>
      </c>
      <c r="AN75">
        <v>469</v>
      </c>
      <c r="AO75">
        <v>477.28363717254717</v>
      </c>
      <c r="AP75">
        <v>0.78077689544351514</v>
      </c>
      <c r="AQ75">
        <v>189</v>
      </c>
      <c r="AR75">
        <v>242.066589192089</v>
      </c>
      <c r="AS75">
        <v>0.79224682541963776</v>
      </c>
      <c r="AT75">
        <v>158</v>
      </c>
      <c r="AU75">
        <v>199.43279661147329</v>
      </c>
      <c r="AV75">
        <v>0.83134285042352207</v>
      </c>
      <c r="AW75">
        <v>494</v>
      </c>
      <c r="AX75">
        <v>594.21934012944837</v>
      </c>
      <c r="AY75">
        <v>0.88332443490966495</v>
      </c>
      <c r="AZ75">
        <v>538</v>
      </c>
      <c r="BA75">
        <v>609.0627392810884</v>
      </c>
      <c r="BB75">
        <v>0.60381379569480187</v>
      </c>
      <c r="BC75">
        <v>46</v>
      </c>
      <c r="BD75">
        <v>76.182426317484698</v>
      </c>
      <c r="BE75">
        <v>0.74713289708090092</v>
      </c>
      <c r="BF75">
        <v>63</v>
      </c>
      <c r="BG75">
        <v>84.322347799361111</v>
      </c>
      <c r="BH75">
        <v>0.68095651585155292</v>
      </c>
      <c r="BI75">
        <v>3</v>
      </c>
      <c r="BJ75">
        <v>4.4055676539762976</v>
      </c>
      <c r="BK75">
        <v>0.56404658246265615</v>
      </c>
      <c r="BL75">
        <v>3</v>
      </c>
      <c r="BM75">
        <v>5.3187096478837743</v>
      </c>
    </row>
    <row r="76" spans="1:65" hidden="1" x14ac:dyDescent="0.45">
      <c r="A76" s="1">
        <v>354</v>
      </c>
      <c r="B76" t="s">
        <v>437</v>
      </c>
      <c r="C76" t="s">
        <v>426</v>
      </c>
      <c r="D76">
        <f>(Table1[[#This Row],[xWins]]*3+Table1[[#This Row],[xDraws]])/Table1[[#This Row],[Matches]]</f>
        <v>1.6310048216632611</v>
      </c>
      <c r="E76">
        <v>0.88361263648415</v>
      </c>
      <c r="F76">
        <v>49</v>
      </c>
      <c r="G76">
        <v>55.454163936550877</v>
      </c>
      <c r="H76">
        <v>34</v>
      </c>
      <c r="I76">
        <v>0.81862033446195814</v>
      </c>
      <c r="J76">
        <v>1.2799129711191279</v>
      </c>
      <c r="K76">
        <v>1.0672781889723479</v>
      </c>
      <c r="L76">
        <v>13</v>
      </c>
      <c r="M76">
        <v>10</v>
      </c>
      <c r="N76">
        <v>11</v>
      </c>
      <c r="O76">
        <v>15.88037757276614</v>
      </c>
      <c r="P76">
        <v>7.8130312182524531</v>
      </c>
      <c r="Q76">
        <v>10.3065912089814</v>
      </c>
      <c r="R76">
        <v>8</v>
      </c>
      <c r="S76">
        <v>11.75025563860194</v>
      </c>
      <c r="T76">
        <v>12.78266066546267</v>
      </c>
      <c r="U76">
        <v>-16.53291630406461</v>
      </c>
      <c r="V76">
        <v>1.249576819716657</v>
      </c>
      <c r="W76">
        <v>1.41890392590034</v>
      </c>
      <c r="X76">
        <v>64</v>
      </c>
      <c r="Y76">
        <v>51.217339334537328</v>
      </c>
      <c r="Z76">
        <v>56</v>
      </c>
      <c r="AA76">
        <v>39.467083695935393</v>
      </c>
      <c r="AB76">
        <v>33</v>
      </c>
      <c r="AC76">
        <v>28.76815287669546</v>
      </c>
      <c r="AD76">
        <v>-33</v>
      </c>
      <c r="AE76">
        <v>-22.099372477716422</v>
      </c>
      <c r="AF76">
        <v>31</v>
      </c>
      <c r="AG76">
        <v>22.449186457841869</v>
      </c>
      <c r="AH76">
        <v>23</v>
      </c>
      <c r="AI76">
        <v>17.367711218218961</v>
      </c>
      <c r="AJ76">
        <v>1.0793127463690619</v>
      </c>
      <c r="AK76">
        <v>452</v>
      </c>
      <c r="AL76">
        <v>418.78501066589121</v>
      </c>
      <c r="AM76">
        <v>1.26288526268365</v>
      </c>
      <c r="AN76">
        <v>457</v>
      </c>
      <c r="AO76">
        <v>361.86977036129792</v>
      </c>
      <c r="AP76">
        <v>0.98427147702226614</v>
      </c>
      <c r="AQ76">
        <v>177</v>
      </c>
      <c r="AR76">
        <v>179.82843568268501</v>
      </c>
      <c r="AS76">
        <v>1.0807038509109861</v>
      </c>
      <c r="AT76">
        <v>163</v>
      </c>
      <c r="AU76">
        <v>150.8276294773986</v>
      </c>
      <c r="AV76">
        <v>0.90066318945196699</v>
      </c>
      <c r="AW76">
        <v>393</v>
      </c>
      <c r="AX76">
        <v>436.34513389975609</v>
      </c>
      <c r="AY76">
        <v>0.96573132789639815</v>
      </c>
      <c r="AZ76">
        <v>432</v>
      </c>
      <c r="BA76">
        <v>447.32938398198479</v>
      </c>
      <c r="BB76">
        <v>1.073034658953862</v>
      </c>
      <c r="BC76">
        <v>61</v>
      </c>
      <c r="BD76">
        <v>56.848117151659352</v>
      </c>
      <c r="BE76">
        <v>1.207844659520585</v>
      </c>
      <c r="BF76">
        <v>75</v>
      </c>
      <c r="BG76">
        <v>62.094077585911442</v>
      </c>
      <c r="BH76">
        <v>0.61732137413539934</v>
      </c>
      <c r="BI76">
        <v>2</v>
      </c>
      <c r="BJ76">
        <v>3.2398035833460921</v>
      </c>
      <c r="BK76">
        <v>0.81543733639309979</v>
      </c>
      <c r="BL76">
        <v>3</v>
      </c>
      <c r="BM76">
        <v>3.6790074063444438</v>
      </c>
    </row>
    <row r="77" spans="1:65" hidden="1" x14ac:dyDescent="0.45">
      <c r="A77" s="1">
        <v>129</v>
      </c>
      <c r="B77" t="s">
        <v>200</v>
      </c>
      <c r="C77" t="s">
        <v>191</v>
      </c>
      <c r="D77">
        <f>(Table1[[#This Row],[xWins]]*3+Table1[[#This Row],[xDraws]])/Table1[[#This Row],[Matches]]</f>
        <v>1.6256563067719507</v>
      </c>
      <c r="E77">
        <v>1.157903385442056</v>
      </c>
      <c r="F77">
        <v>64</v>
      </c>
      <c r="G77">
        <v>55.272314430246333</v>
      </c>
      <c r="H77">
        <v>34</v>
      </c>
      <c r="I77">
        <v>1.1601162182237119</v>
      </c>
      <c r="J77">
        <v>1.146098472410964</v>
      </c>
      <c r="K77">
        <v>0.61481335268238158</v>
      </c>
      <c r="L77">
        <v>18</v>
      </c>
      <c r="M77">
        <v>10</v>
      </c>
      <c r="N77">
        <v>6</v>
      </c>
      <c r="O77">
        <v>15.5156868917498</v>
      </c>
      <c r="P77">
        <v>8.7252537549969258</v>
      </c>
      <c r="Q77">
        <v>9.7590593532532743</v>
      </c>
      <c r="R77">
        <v>25</v>
      </c>
      <c r="S77">
        <v>12.03834700589244</v>
      </c>
      <c r="T77">
        <v>18.791147192918029</v>
      </c>
      <c r="U77">
        <v>-5.8294941988104654</v>
      </c>
      <c r="V77">
        <v>1.374259640329156</v>
      </c>
      <c r="W77">
        <v>1.1527224771181519</v>
      </c>
      <c r="X77">
        <v>69</v>
      </c>
      <c r="Y77">
        <v>50.208852807081968</v>
      </c>
      <c r="Z77">
        <v>44</v>
      </c>
      <c r="AA77">
        <v>38.170505801189528</v>
      </c>
      <c r="AB77">
        <v>33</v>
      </c>
      <c r="AC77">
        <v>28.302326091821602</v>
      </c>
      <c r="AD77">
        <v>-19</v>
      </c>
      <c r="AE77">
        <v>-21.439999823881781</v>
      </c>
      <c r="AF77">
        <v>36</v>
      </c>
      <c r="AG77">
        <v>21.90652671526037</v>
      </c>
      <c r="AH77">
        <v>25</v>
      </c>
      <c r="AI77">
        <v>16.73050597730775</v>
      </c>
      <c r="AJ77">
        <v>1.156460731841424</v>
      </c>
      <c r="AK77">
        <v>480</v>
      </c>
      <c r="AL77">
        <v>415.05948864835182</v>
      </c>
      <c r="AM77">
        <v>0.95389068406960897</v>
      </c>
      <c r="AN77">
        <v>340</v>
      </c>
      <c r="AO77">
        <v>356.43497276800002</v>
      </c>
      <c r="AP77">
        <v>1.0140665782696281</v>
      </c>
      <c r="AQ77">
        <v>181</v>
      </c>
      <c r="AR77">
        <v>178.48926675884809</v>
      </c>
      <c r="AS77">
        <v>0.87910663012985479</v>
      </c>
      <c r="AT77">
        <v>131</v>
      </c>
      <c r="AU77">
        <v>149.01491526761629</v>
      </c>
      <c r="AV77">
        <v>1.069539670749756</v>
      </c>
      <c r="AW77">
        <v>471</v>
      </c>
      <c r="AX77">
        <v>440.37637207961171</v>
      </c>
      <c r="AY77">
        <v>1.1028006855201069</v>
      </c>
      <c r="AZ77">
        <v>496</v>
      </c>
      <c r="BA77">
        <v>449.76395690765708</v>
      </c>
      <c r="BB77">
        <v>1.122859940628852</v>
      </c>
      <c r="BC77">
        <v>64</v>
      </c>
      <c r="BD77">
        <v>56.997313453142823</v>
      </c>
      <c r="BE77">
        <v>1.219763140102516</v>
      </c>
      <c r="BF77">
        <v>76</v>
      </c>
      <c r="BG77">
        <v>62.307178747516957</v>
      </c>
      <c r="BH77">
        <v>0.5998119555444904</v>
      </c>
      <c r="BI77">
        <v>2</v>
      </c>
      <c r="BJ77">
        <v>3.3343783522695261</v>
      </c>
      <c r="BK77">
        <v>0.78056118499466953</v>
      </c>
      <c r="BL77">
        <v>3</v>
      </c>
      <c r="BM77">
        <v>3.8433886512310851</v>
      </c>
    </row>
    <row r="78" spans="1:65" hidden="1" x14ac:dyDescent="0.45">
      <c r="A78" s="1">
        <v>158</v>
      </c>
      <c r="B78" t="s">
        <v>231</v>
      </c>
      <c r="C78" t="s">
        <v>229</v>
      </c>
      <c r="D78">
        <f>(Table1[[#This Row],[xWins]]*3+Table1[[#This Row],[xDraws]])/Table1[[#This Row],[Matches]]</f>
        <v>1.6245913800648335</v>
      </c>
      <c r="E78">
        <v>0.9395075021343352</v>
      </c>
      <c r="F78">
        <v>58</v>
      </c>
      <c r="G78">
        <v>61.734472442463677</v>
      </c>
      <c r="H78">
        <v>38</v>
      </c>
      <c r="I78">
        <v>0.865818549170429</v>
      </c>
      <c r="J78">
        <v>1.3318943446632341</v>
      </c>
      <c r="K78">
        <v>0.91618552746170046</v>
      </c>
      <c r="L78">
        <v>15</v>
      </c>
      <c r="M78">
        <v>13</v>
      </c>
      <c r="N78">
        <v>10</v>
      </c>
      <c r="O78">
        <v>17.324646156370779</v>
      </c>
      <c r="P78">
        <v>9.7605339733513272</v>
      </c>
      <c r="Q78">
        <v>10.91481987027789</v>
      </c>
      <c r="R78">
        <v>16</v>
      </c>
      <c r="S78">
        <v>13.31658168864146</v>
      </c>
      <c r="T78">
        <v>2.9993696114820101</v>
      </c>
      <c r="U78">
        <v>-0.31595130012347278</v>
      </c>
      <c r="V78">
        <v>1.052619937552238</v>
      </c>
      <c r="W78">
        <v>1.0072326469163639</v>
      </c>
      <c r="X78">
        <v>60</v>
      </c>
      <c r="Y78">
        <v>57.00063038851799</v>
      </c>
      <c r="Z78">
        <v>44</v>
      </c>
      <c r="AA78">
        <v>43.684048699876527</v>
      </c>
      <c r="AB78">
        <v>27</v>
      </c>
      <c r="AC78">
        <v>32.073818980793547</v>
      </c>
      <c r="AD78">
        <v>-21</v>
      </c>
      <c r="AE78">
        <v>-24.580628266953472</v>
      </c>
      <c r="AF78">
        <v>33</v>
      </c>
      <c r="AG78">
        <v>24.92681140772445</v>
      </c>
      <c r="AH78">
        <v>23</v>
      </c>
      <c r="AI78">
        <v>19.103420432923059</v>
      </c>
      <c r="AJ78">
        <v>0.86388253531344894</v>
      </c>
      <c r="AK78">
        <v>406</v>
      </c>
      <c r="AL78">
        <v>469.97130212001332</v>
      </c>
      <c r="AM78">
        <v>1.0184944758186609</v>
      </c>
      <c r="AN78">
        <v>410</v>
      </c>
      <c r="AO78">
        <v>402.55495708059078</v>
      </c>
      <c r="AP78">
        <v>0.81004452393916182</v>
      </c>
      <c r="AQ78">
        <v>163</v>
      </c>
      <c r="AR78">
        <v>201.22350708248479</v>
      </c>
      <c r="AS78">
        <v>0.7674866967232955</v>
      </c>
      <c r="AT78">
        <v>128</v>
      </c>
      <c r="AU78">
        <v>166.77813510837731</v>
      </c>
      <c r="AV78">
        <v>0.91477299475884299</v>
      </c>
      <c r="AW78">
        <v>449</v>
      </c>
      <c r="AX78">
        <v>490.83215461379859</v>
      </c>
      <c r="AY78">
        <v>0.98928953584754176</v>
      </c>
      <c r="AZ78">
        <v>497</v>
      </c>
      <c r="BA78">
        <v>502.38073080820709</v>
      </c>
      <c r="BB78">
        <v>1.036398805472899</v>
      </c>
      <c r="BC78">
        <v>66</v>
      </c>
      <c r="BD78">
        <v>63.682049469253101</v>
      </c>
      <c r="BE78">
        <v>1.1191183960170801</v>
      </c>
      <c r="BF78">
        <v>78</v>
      </c>
      <c r="BG78">
        <v>69.697719452741069</v>
      </c>
      <c r="BH78">
        <v>1.385671644978695</v>
      </c>
      <c r="BI78">
        <v>5</v>
      </c>
      <c r="BJ78">
        <v>3.6083584578775709</v>
      </c>
      <c r="BK78">
        <v>0.93595340935264648</v>
      </c>
      <c r="BL78">
        <v>4</v>
      </c>
      <c r="BM78">
        <v>4.2737170034634584</v>
      </c>
    </row>
    <row r="79" spans="1:65" hidden="1" x14ac:dyDescent="0.45">
      <c r="A79" s="1">
        <v>66</v>
      </c>
      <c r="B79" t="s">
        <v>133</v>
      </c>
      <c r="C79" t="s">
        <v>127</v>
      </c>
      <c r="D79">
        <f>(Table1[[#This Row],[xWins]]*3+Table1[[#This Row],[xDraws]])/Table1[[#This Row],[Matches]]</f>
        <v>1.6225698880174599</v>
      </c>
      <c r="E79">
        <v>1.165984840383981</v>
      </c>
      <c r="F79">
        <v>70</v>
      </c>
      <c r="G79">
        <v>60.035085856646013</v>
      </c>
      <c r="H79">
        <v>37</v>
      </c>
      <c r="I79">
        <v>1.0848468318065669</v>
      </c>
      <c r="J79">
        <v>1.559686213891726</v>
      </c>
      <c r="K79">
        <v>0.29558623975752429</v>
      </c>
      <c r="L79">
        <v>18</v>
      </c>
      <c r="M79">
        <v>16</v>
      </c>
      <c r="N79">
        <v>3</v>
      </c>
      <c r="O79">
        <v>16.592204053382421</v>
      </c>
      <c r="P79">
        <v>10.258473696498751</v>
      </c>
      <c r="Q79">
        <v>10.14932225011883</v>
      </c>
      <c r="R79">
        <v>32</v>
      </c>
      <c r="S79">
        <v>13.35745957270716</v>
      </c>
      <c r="T79">
        <v>12.07299773454324</v>
      </c>
      <c r="U79">
        <v>6.5695426927496001</v>
      </c>
      <c r="V79">
        <v>1.219800776241085</v>
      </c>
      <c r="W79">
        <v>0.84196259407262053</v>
      </c>
      <c r="X79">
        <v>67</v>
      </c>
      <c r="Y79">
        <v>54.927002265456757</v>
      </c>
      <c r="Z79">
        <v>35</v>
      </c>
      <c r="AA79">
        <v>41.5695426927496</v>
      </c>
      <c r="AB79">
        <v>40</v>
      </c>
      <c r="AC79">
        <v>30.809743034353069</v>
      </c>
      <c r="AD79">
        <v>-17</v>
      </c>
      <c r="AE79">
        <v>-23.348555759641108</v>
      </c>
      <c r="AF79">
        <v>27</v>
      </c>
      <c r="AG79">
        <v>24.117259231103692</v>
      </c>
      <c r="AH79">
        <v>18</v>
      </c>
      <c r="AI79">
        <v>18.220986933108492</v>
      </c>
      <c r="AJ79">
        <v>1.384536818352587</v>
      </c>
      <c r="AK79">
        <v>628</v>
      </c>
      <c r="AL79">
        <v>453.58129280175848</v>
      </c>
      <c r="AM79">
        <v>1.123146291002465</v>
      </c>
      <c r="AN79">
        <v>436</v>
      </c>
      <c r="AO79">
        <v>388.19520083251831</v>
      </c>
      <c r="AP79">
        <v>1.0793124548695929</v>
      </c>
      <c r="AQ79">
        <v>210</v>
      </c>
      <c r="AR79">
        <v>194.56830971655299</v>
      </c>
      <c r="AS79">
        <v>0.76730068873595636</v>
      </c>
      <c r="AT79">
        <v>124</v>
      </c>
      <c r="AU79">
        <v>161.60548507297241</v>
      </c>
      <c r="AV79">
        <v>1.002221783932334</v>
      </c>
      <c r="AW79">
        <v>479</v>
      </c>
      <c r="AX79">
        <v>477.93812475377217</v>
      </c>
      <c r="AY79">
        <v>1.125594398812898</v>
      </c>
      <c r="AZ79">
        <v>550</v>
      </c>
      <c r="BA79">
        <v>488.63071864967941</v>
      </c>
      <c r="BB79">
        <v>0.99253862329640108</v>
      </c>
      <c r="BC79">
        <v>61</v>
      </c>
      <c r="BD79">
        <v>61.458565508924899</v>
      </c>
      <c r="BE79">
        <v>1.113562596218868</v>
      </c>
      <c r="BF79">
        <v>75</v>
      </c>
      <c r="BG79">
        <v>67.35140014101097</v>
      </c>
      <c r="BH79">
        <v>1.405423780428483</v>
      </c>
      <c r="BI79">
        <v>5</v>
      </c>
      <c r="BJ79">
        <v>3.5576457931255501</v>
      </c>
      <c r="BK79">
        <v>0.72412852506003011</v>
      </c>
      <c r="BL79">
        <v>3</v>
      </c>
      <c r="BM79">
        <v>4.142910955967797</v>
      </c>
    </row>
    <row r="80" spans="1:65" x14ac:dyDescent="0.45">
      <c r="A80" s="1">
        <v>245</v>
      </c>
      <c r="B80" t="s">
        <v>322</v>
      </c>
      <c r="C80" t="s">
        <v>317</v>
      </c>
      <c r="D80">
        <f>(Table1[[#This Row],[xWins]]*3+Table1[[#This Row],[xDraws]])/Table1[[#This Row],[Matches]]</f>
        <v>1.62234833593353</v>
      </c>
      <c r="E80">
        <v>1.094093025946016</v>
      </c>
      <c r="F80">
        <v>71</v>
      </c>
      <c r="G80">
        <v>64.89393343734119</v>
      </c>
      <c r="H80">
        <v>40</v>
      </c>
      <c r="I80">
        <v>1.045008002255587</v>
      </c>
      <c r="J80">
        <v>1.352801227913536</v>
      </c>
      <c r="K80">
        <v>0.61031833109935307</v>
      </c>
      <c r="L80">
        <v>19</v>
      </c>
      <c r="M80">
        <v>14</v>
      </c>
      <c r="N80">
        <v>7</v>
      </c>
      <c r="O80">
        <v>18.181678952687111</v>
      </c>
      <c r="P80">
        <v>10.34889657927987</v>
      </c>
      <c r="Q80">
        <v>11.46942446803302</v>
      </c>
      <c r="R80">
        <v>13</v>
      </c>
      <c r="S80">
        <v>14.05212680314507</v>
      </c>
      <c r="T80">
        <v>-9.1967376426123622</v>
      </c>
      <c r="U80">
        <v>8.1446108394672905</v>
      </c>
      <c r="V80">
        <v>0.84464114056190565</v>
      </c>
      <c r="W80">
        <v>0.81958841403176008</v>
      </c>
      <c r="X80">
        <v>50</v>
      </c>
      <c r="Y80">
        <v>59.196737642612362</v>
      </c>
      <c r="Z80">
        <v>37</v>
      </c>
      <c r="AA80">
        <v>45.14461083946729</v>
      </c>
      <c r="AB80">
        <v>27</v>
      </c>
      <c r="AC80">
        <v>33.341374504319973</v>
      </c>
      <c r="AD80">
        <v>-25</v>
      </c>
      <c r="AE80">
        <v>-25.3543876407232</v>
      </c>
      <c r="AF80">
        <v>23</v>
      </c>
      <c r="AG80">
        <v>25.8553631382924</v>
      </c>
      <c r="AH80">
        <v>12</v>
      </c>
      <c r="AI80">
        <v>19.790223198744091</v>
      </c>
      <c r="AJ80">
        <v>1.0495068470571229</v>
      </c>
      <c r="AK80">
        <v>513</v>
      </c>
      <c r="AL80">
        <v>488.80100347937798</v>
      </c>
      <c r="AM80">
        <v>1.139659658620396</v>
      </c>
      <c r="AN80">
        <v>479</v>
      </c>
      <c r="AO80">
        <v>420.30091736321413</v>
      </c>
      <c r="AP80">
        <v>0.91366396134304195</v>
      </c>
      <c r="AQ80">
        <v>192</v>
      </c>
      <c r="AR80">
        <v>210.14290606118391</v>
      </c>
      <c r="AS80">
        <v>0.9057744404556145</v>
      </c>
      <c r="AT80">
        <v>159</v>
      </c>
      <c r="AU80">
        <v>175.54039162335081</v>
      </c>
      <c r="AV80">
        <v>0.85335493695689379</v>
      </c>
      <c r="AW80">
        <v>440</v>
      </c>
      <c r="AX80">
        <v>515.61194638313327</v>
      </c>
      <c r="AY80">
        <v>0.99314949097763927</v>
      </c>
      <c r="AZ80">
        <v>524</v>
      </c>
      <c r="BA80">
        <v>527.6144273951985</v>
      </c>
      <c r="BB80">
        <v>1.11329939248791</v>
      </c>
      <c r="BC80">
        <v>74</v>
      </c>
      <c r="BD80">
        <v>66.469092231004367</v>
      </c>
      <c r="BE80">
        <v>1.4099075381253769</v>
      </c>
      <c r="BF80">
        <v>103</v>
      </c>
      <c r="BG80">
        <v>73.054435992979762</v>
      </c>
      <c r="BH80">
        <v>1.822675098097557</v>
      </c>
      <c r="BI80">
        <v>7</v>
      </c>
      <c r="BJ80">
        <v>3.8405089350846731</v>
      </c>
      <c r="BK80">
        <v>1.099543057844024</v>
      </c>
      <c r="BL80">
        <v>5</v>
      </c>
      <c r="BM80">
        <v>4.5473435208658071</v>
      </c>
    </row>
    <row r="81" spans="1:65" hidden="1" x14ac:dyDescent="0.45">
      <c r="A81" s="1">
        <v>57</v>
      </c>
      <c r="B81" t="s">
        <v>123</v>
      </c>
      <c r="C81" t="s">
        <v>104</v>
      </c>
      <c r="D81">
        <f>(Table1[[#This Row],[xWins]]*3+Table1[[#This Row],[xDraws]])/Table1[[#This Row],[Matches]]</f>
        <v>1.6144609959197154</v>
      </c>
      <c r="E81">
        <v>1.102837299493725</v>
      </c>
      <c r="F81">
        <v>73</v>
      </c>
      <c r="G81">
        <v>66.192900832708347</v>
      </c>
      <c r="H81">
        <v>41</v>
      </c>
      <c r="I81">
        <v>1.1734114090003041</v>
      </c>
      <c r="J81">
        <v>0.79978939205413535</v>
      </c>
      <c r="K81">
        <v>0.94338092062680257</v>
      </c>
      <c r="L81">
        <v>21</v>
      </c>
      <c r="M81">
        <v>10</v>
      </c>
      <c r="N81">
        <v>10</v>
      </c>
      <c r="O81">
        <v>17.896536405667892</v>
      </c>
      <c r="P81">
        <v>12.50329161570466</v>
      </c>
      <c r="Q81">
        <v>10.600171978627451</v>
      </c>
      <c r="R81">
        <v>20</v>
      </c>
      <c r="S81">
        <v>15.253868983252829</v>
      </c>
      <c r="T81">
        <v>-9.517102452605414</v>
      </c>
      <c r="U81">
        <v>14.26323346935258</v>
      </c>
      <c r="V81">
        <v>0.84273697736835917</v>
      </c>
      <c r="W81">
        <v>0.68488257740114566</v>
      </c>
      <c r="X81">
        <v>51</v>
      </c>
      <c r="Y81">
        <v>60.517102452605407</v>
      </c>
      <c r="Z81">
        <v>31</v>
      </c>
      <c r="AA81">
        <v>45.263233469352578</v>
      </c>
      <c r="AB81">
        <v>27</v>
      </c>
      <c r="AC81">
        <v>34.097345568772568</v>
      </c>
      <c r="AD81">
        <v>-22</v>
      </c>
      <c r="AE81">
        <v>-25.41624020194137</v>
      </c>
      <c r="AF81">
        <v>24</v>
      </c>
      <c r="AG81">
        <v>26.41975688383285</v>
      </c>
      <c r="AH81">
        <v>9</v>
      </c>
      <c r="AI81">
        <v>19.846993267411211</v>
      </c>
      <c r="AJ81">
        <v>0.88092340125135982</v>
      </c>
      <c r="AK81">
        <v>442</v>
      </c>
      <c r="AL81">
        <v>501.74623511208227</v>
      </c>
      <c r="AM81">
        <v>0.9314387442371469</v>
      </c>
      <c r="AN81">
        <v>397</v>
      </c>
      <c r="AO81">
        <v>426.22233878100599</v>
      </c>
      <c r="AP81">
        <v>0.72876335141572635</v>
      </c>
      <c r="AQ81">
        <v>157</v>
      </c>
      <c r="AR81">
        <v>215.43344584357209</v>
      </c>
      <c r="AS81">
        <v>0.71156771567270738</v>
      </c>
      <c r="AT81">
        <v>126</v>
      </c>
      <c r="AU81">
        <v>177.07380088328091</v>
      </c>
      <c r="AV81">
        <v>1.1848739409432101</v>
      </c>
      <c r="AW81">
        <v>626</v>
      </c>
      <c r="AX81">
        <v>528.32624498575569</v>
      </c>
      <c r="AY81">
        <v>1.204594512955802</v>
      </c>
      <c r="AZ81">
        <v>652</v>
      </c>
      <c r="BA81">
        <v>541.26097453336365</v>
      </c>
      <c r="BB81">
        <v>1.2948847331180899</v>
      </c>
      <c r="BC81">
        <v>88</v>
      </c>
      <c r="BD81">
        <v>67.959716992025619</v>
      </c>
      <c r="BE81">
        <v>1.338161505028955</v>
      </c>
      <c r="BF81">
        <v>101</v>
      </c>
      <c r="BG81">
        <v>75.476689189183162</v>
      </c>
      <c r="BH81">
        <v>1.548467299596997</v>
      </c>
      <c r="BI81">
        <v>6</v>
      </c>
      <c r="BJ81">
        <v>3.8747992944775498</v>
      </c>
      <c r="BK81">
        <v>1.4769727859339761</v>
      </c>
      <c r="BL81">
        <v>7</v>
      </c>
      <c r="BM81">
        <v>4.7394238178691239</v>
      </c>
    </row>
    <row r="82" spans="1:65" hidden="1" x14ac:dyDescent="0.45">
      <c r="A82" s="1">
        <v>125</v>
      </c>
      <c r="B82" t="s">
        <v>196</v>
      </c>
      <c r="C82" t="s">
        <v>191</v>
      </c>
      <c r="D82">
        <f>(Table1[[#This Row],[xWins]]*3+Table1[[#This Row],[xDraws]])/Table1[[#This Row],[Matches]]</f>
        <v>1.6064037566618363</v>
      </c>
      <c r="E82">
        <v>1.2267079351140651</v>
      </c>
      <c r="F82">
        <v>67</v>
      </c>
      <c r="G82">
        <v>54.617727726502437</v>
      </c>
      <c r="H82">
        <v>34</v>
      </c>
      <c r="I82">
        <v>1.3783976299054841</v>
      </c>
      <c r="J82">
        <v>0.44880867348473402</v>
      </c>
      <c r="K82">
        <v>0.91347976985999202</v>
      </c>
      <c r="L82">
        <v>21</v>
      </c>
      <c r="M82">
        <v>4</v>
      </c>
      <c r="N82">
        <v>9</v>
      </c>
      <c r="O82">
        <v>15.23508133240186</v>
      </c>
      <c r="P82">
        <v>8.9124837292968628</v>
      </c>
      <c r="Q82">
        <v>9.8524349383012826</v>
      </c>
      <c r="R82">
        <v>27</v>
      </c>
      <c r="S82">
        <v>10.939942259801089</v>
      </c>
      <c r="T82">
        <v>16.811996639411259</v>
      </c>
      <c r="U82">
        <v>-0.75193889921234813</v>
      </c>
      <c r="V82">
        <v>1.341790588980923</v>
      </c>
      <c r="W82">
        <v>1.01965952985776</v>
      </c>
      <c r="X82">
        <v>66</v>
      </c>
      <c r="Y82">
        <v>49.188003360588738</v>
      </c>
      <c r="Z82">
        <v>39</v>
      </c>
      <c r="AA82">
        <v>38.248061100787652</v>
      </c>
      <c r="AB82">
        <v>38</v>
      </c>
      <c r="AC82">
        <v>27.73210093389638</v>
      </c>
      <c r="AD82">
        <v>-19</v>
      </c>
      <c r="AE82">
        <v>-21.53115845245782</v>
      </c>
      <c r="AF82">
        <v>28</v>
      </c>
      <c r="AG82">
        <v>21.455902426692361</v>
      </c>
      <c r="AH82">
        <v>20</v>
      </c>
      <c r="AI82">
        <v>16.716902648329832</v>
      </c>
      <c r="AJ82">
        <v>1.0709905458423921</v>
      </c>
      <c r="AK82">
        <v>440</v>
      </c>
      <c r="AL82">
        <v>410.83462567255083</v>
      </c>
      <c r="AM82">
        <v>1.1315772805776929</v>
      </c>
      <c r="AN82">
        <v>404</v>
      </c>
      <c r="AO82">
        <v>357.0237817020768</v>
      </c>
      <c r="AP82">
        <v>1.0269080755436331</v>
      </c>
      <c r="AQ82">
        <v>181</v>
      </c>
      <c r="AR82">
        <v>176.25725642889779</v>
      </c>
      <c r="AS82">
        <v>1.0355763889550871</v>
      </c>
      <c r="AT82">
        <v>154</v>
      </c>
      <c r="AU82">
        <v>148.70945460178791</v>
      </c>
      <c r="AV82">
        <v>1.0490354499302319</v>
      </c>
      <c r="AW82">
        <v>461</v>
      </c>
      <c r="AX82">
        <v>439.45130741831417</v>
      </c>
      <c r="AY82">
        <v>0.95152919628712307</v>
      </c>
      <c r="AZ82">
        <v>428</v>
      </c>
      <c r="BA82">
        <v>449.80227792280101</v>
      </c>
      <c r="BB82">
        <v>1.211797348293834</v>
      </c>
      <c r="BC82">
        <v>69</v>
      </c>
      <c r="BD82">
        <v>56.940213722326938</v>
      </c>
      <c r="BE82">
        <v>0.86620870997566102</v>
      </c>
      <c r="BF82">
        <v>54</v>
      </c>
      <c r="BG82">
        <v>62.340633819668369</v>
      </c>
      <c r="BH82">
        <v>0.60895044835819201</v>
      </c>
      <c r="BI82">
        <v>2</v>
      </c>
      <c r="BJ82">
        <v>3.2843394817956941</v>
      </c>
      <c r="BK82">
        <v>1.530384730106255</v>
      </c>
      <c r="BL82">
        <v>6</v>
      </c>
      <c r="BM82">
        <v>3.9205827671734661</v>
      </c>
    </row>
    <row r="83" spans="1:65" hidden="1" x14ac:dyDescent="0.45">
      <c r="A83" s="1">
        <v>224</v>
      </c>
      <c r="B83" t="s">
        <v>300</v>
      </c>
      <c r="C83" t="s">
        <v>296</v>
      </c>
      <c r="D83">
        <f>(Table1[[#This Row],[xWins]]*3+Table1[[#This Row],[xDraws]])/Table1[[#This Row],[Matches]]</f>
        <v>1.6061817643183627</v>
      </c>
      <c r="E83">
        <v>0.99942808065436106</v>
      </c>
      <c r="F83">
        <v>61</v>
      </c>
      <c r="G83">
        <v>61.034907044097793</v>
      </c>
      <c r="H83">
        <v>38</v>
      </c>
      <c r="I83">
        <v>1.041933870661327</v>
      </c>
      <c r="J83">
        <v>0.76019188598315601</v>
      </c>
      <c r="K83">
        <v>1.128841639359899</v>
      </c>
      <c r="L83">
        <v>18</v>
      </c>
      <c r="M83">
        <v>7</v>
      </c>
      <c r="N83">
        <v>13</v>
      </c>
      <c r="O83">
        <v>17.275568543112229</v>
      </c>
      <c r="P83">
        <v>9.208201414761092</v>
      </c>
      <c r="Q83">
        <v>11.516230042126679</v>
      </c>
      <c r="R83">
        <v>16</v>
      </c>
      <c r="S83">
        <v>11.967161070464</v>
      </c>
      <c r="T83">
        <v>-1.5560402031298251</v>
      </c>
      <c r="U83">
        <v>5.5888791326658236</v>
      </c>
      <c r="V83">
        <v>0.97248675477383029</v>
      </c>
      <c r="W83">
        <v>0.87465755494689235</v>
      </c>
      <c r="X83">
        <v>55</v>
      </c>
      <c r="Y83">
        <v>56.556040203129832</v>
      </c>
      <c r="Z83">
        <v>39</v>
      </c>
      <c r="AA83">
        <v>44.588879132665816</v>
      </c>
      <c r="AB83">
        <v>29</v>
      </c>
      <c r="AC83">
        <v>31.759127053822009</v>
      </c>
      <c r="AD83">
        <v>-17</v>
      </c>
      <c r="AE83">
        <v>-24.87414015525934</v>
      </c>
      <c r="AF83">
        <v>26</v>
      </c>
      <c r="AG83">
        <v>24.796913149307819</v>
      </c>
      <c r="AH83">
        <v>22</v>
      </c>
      <c r="AI83">
        <v>19.71473897740648</v>
      </c>
      <c r="AJ83">
        <v>0.9845848013599976</v>
      </c>
      <c r="AK83">
        <v>459</v>
      </c>
      <c r="AL83">
        <v>466.1863552697418</v>
      </c>
      <c r="AM83">
        <v>1.022763845464381</v>
      </c>
      <c r="AN83">
        <v>416</v>
      </c>
      <c r="AO83">
        <v>406.74101049310849</v>
      </c>
      <c r="AP83">
        <v>0.76278212097396725</v>
      </c>
      <c r="AQ83">
        <v>152</v>
      </c>
      <c r="AR83">
        <v>199.27053324993651</v>
      </c>
      <c r="AS83">
        <v>0.77927398703260442</v>
      </c>
      <c r="AT83">
        <v>132</v>
      </c>
      <c r="AU83">
        <v>169.388433588862</v>
      </c>
      <c r="AV83">
        <v>0.70386636772673339</v>
      </c>
      <c r="AW83">
        <v>345</v>
      </c>
      <c r="AX83">
        <v>490.14985772688829</v>
      </c>
      <c r="AY83">
        <v>0.84027457387282145</v>
      </c>
      <c r="AZ83">
        <v>421</v>
      </c>
      <c r="BA83">
        <v>501.02670375900232</v>
      </c>
      <c r="BB83">
        <v>0.7368403016074857</v>
      </c>
      <c r="BC83">
        <v>47</v>
      </c>
      <c r="BD83">
        <v>63.785870421942349</v>
      </c>
      <c r="BE83">
        <v>1.0387182304100291</v>
      </c>
      <c r="BF83">
        <v>72</v>
      </c>
      <c r="BG83">
        <v>69.316199419719766</v>
      </c>
      <c r="BH83">
        <v>1.3800931402632</v>
      </c>
      <c r="BI83">
        <v>5</v>
      </c>
      <c r="BJ83">
        <v>3.622943882647256</v>
      </c>
      <c r="BK83">
        <v>0.4697568557140534</v>
      </c>
      <c r="BL83">
        <v>2</v>
      </c>
      <c r="BM83">
        <v>4.2575216852554547</v>
      </c>
    </row>
    <row r="84" spans="1:65" hidden="1" x14ac:dyDescent="0.45">
      <c r="A84" s="1">
        <v>315</v>
      </c>
      <c r="B84" t="s">
        <v>396</v>
      </c>
      <c r="C84" t="s">
        <v>380</v>
      </c>
      <c r="D84">
        <f>(Table1[[#This Row],[xWins]]*3+Table1[[#This Row],[xDraws]])/Table1[[#This Row],[Matches]]</f>
        <v>1.6061339116752547</v>
      </c>
      <c r="E84">
        <v>0.9609897715562602</v>
      </c>
      <c r="F84">
        <v>71</v>
      </c>
      <c r="G84">
        <v>73.882159937061701</v>
      </c>
      <c r="H84">
        <v>46</v>
      </c>
      <c r="I84">
        <v>0.9305384856805754</v>
      </c>
      <c r="J84">
        <v>1.108708473830728</v>
      </c>
      <c r="K84">
        <v>1.003519260674262</v>
      </c>
      <c r="L84">
        <v>19</v>
      </c>
      <c r="M84">
        <v>14</v>
      </c>
      <c r="N84">
        <v>13</v>
      </c>
      <c r="O84">
        <v>20.418284995599961</v>
      </c>
      <c r="P84">
        <v>12.627304950261831</v>
      </c>
      <c r="Q84">
        <v>12.95441005413821</v>
      </c>
      <c r="R84">
        <v>20</v>
      </c>
      <c r="S84">
        <v>15.40399706923561</v>
      </c>
      <c r="T84">
        <v>-12.93444471584297</v>
      </c>
      <c r="U84">
        <v>17.53044764660736</v>
      </c>
      <c r="V84">
        <v>0.8067595126731294</v>
      </c>
      <c r="W84">
        <v>0.65980408773410837</v>
      </c>
      <c r="X84">
        <v>54</v>
      </c>
      <c r="Y84">
        <v>66.934444715842972</v>
      </c>
      <c r="Z84">
        <v>34</v>
      </c>
      <c r="AA84">
        <v>51.530447646607357</v>
      </c>
      <c r="AB84">
        <v>25</v>
      </c>
      <c r="AC84">
        <v>37.709351052762358</v>
      </c>
      <c r="AD84">
        <v>-17</v>
      </c>
      <c r="AE84">
        <v>-28.970229221086619</v>
      </c>
      <c r="AF84">
        <v>29</v>
      </c>
      <c r="AG84">
        <v>29.225093663080621</v>
      </c>
      <c r="AH84">
        <v>17</v>
      </c>
      <c r="AI84">
        <v>22.560218425520741</v>
      </c>
      <c r="AJ84">
        <v>0.92994494604933486</v>
      </c>
      <c r="AK84">
        <v>517</v>
      </c>
      <c r="AL84">
        <v>555.94688932539498</v>
      </c>
      <c r="AM84">
        <v>1.027730602694195</v>
      </c>
      <c r="AN84">
        <v>495</v>
      </c>
      <c r="AO84">
        <v>481.64372910795691</v>
      </c>
      <c r="AP84">
        <v>0.78419922327841196</v>
      </c>
      <c r="AQ84">
        <v>188</v>
      </c>
      <c r="AR84">
        <v>239.73499898922361</v>
      </c>
      <c r="AS84">
        <v>0.81725793488208653</v>
      </c>
      <c r="AT84">
        <v>165</v>
      </c>
      <c r="AU84">
        <v>201.8946442212349</v>
      </c>
      <c r="AV84">
        <v>1.0125110912224911</v>
      </c>
      <c r="AW84">
        <v>601</v>
      </c>
      <c r="AX84">
        <v>593.57374473237735</v>
      </c>
      <c r="AY84">
        <v>0.95829503210286981</v>
      </c>
      <c r="AZ84">
        <v>582</v>
      </c>
      <c r="BA84">
        <v>607.32862062622507</v>
      </c>
      <c r="BB84">
        <v>1.068591535061723</v>
      </c>
      <c r="BC84">
        <v>82</v>
      </c>
      <c r="BD84">
        <v>76.736524022028263</v>
      </c>
      <c r="BE84">
        <v>0.83500107339230434</v>
      </c>
      <c r="BF84">
        <v>70</v>
      </c>
      <c r="BG84">
        <v>83.832227563032433</v>
      </c>
      <c r="BH84">
        <v>0.664419547788624</v>
      </c>
      <c r="BI84">
        <v>3</v>
      </c>
      <c r="BJ84">
        <v>4.5152193519664614</v>
      </c>
      <c r="BK84">
        <v>0.382368064215591</v>
      </c>
      <c r="BL84">
        <v>2</v>
      </c>
      <c r="BM84">
        <v>5.2305623486179478</v>
      </c>
    </row>
    <row r="85" spans="1:65" hidden="1" x14ac:dyDescent="0.45">
      <c r="A85" s="1">
        <v>266</v>
      </c>
      <c r="B85" t="s">
        <v>344</v>
      </c>
      <c r="C85" t="s">
        <v>339</v>
      </c>
      <c r="D85">
        <f>(Table1[[#This Row],[xWins]]*3+Table1[[#This Row],[xDraws]])/Table1[[#This Row],[Matches]]</f>
        <v>1.6059516870820427</v>
      </c>
      <c r="E85">
        <v>1.037806230456995</v>
      </c>
      <c r="F85">
        <v>35</v>
      </c>
      <c r="G85">
        <v>33.724985428722903</v>
      </c>
      <c r="H85">
        <v>21</v>
      </c>
      <c r="I85">
        <v>1.1462417053006231</v>
      </c>
      <c r="J85">
        <v>0.40524828826312342</v>
      </c>
      <c r="K85">
        <v>1.236825072637473</v>
      </c>
      <c r="L85">
        <v>11</v>
      </c>
      <c r="M85">
        <v>2</v>
      </c>
      <c r="N85">
        <v>8</v>
      </c>
      <c r="O85">
        <v>9.5965798043572725</v>
      </c>
      <c r="P85">
        <v>4.9352460156510798</v>
      </c>
      <c r="Q85">
        <v>6.4681741799916477</v>
      </c>
      <c r="R85">
        <v>12</v>
      </c>
      <c r="S85">
        <v>6.7127112787626402</v>
      </c>
      <c r="T85">
        <v>7.0627026078675073</v>
      </c>
      <c r="U85">
        <v>-1.775413886630147</v>
      </c>
      <c r="V85">
        <v>1.228290872287493</v>
      </c>
      <c r="W85">
        <v>1.073289751095077</v>
      </c>
      <c r="X85">
        <v>38</v>
      </c>
      <c r="Y85">
        <v>30.937297392132489</v>
      </c>
      <c r="Z85">
        <v>26</v>
      </c>
      <c r="AA85">
        <v>24.224586113369849</v>
      </c>
      <c r="AB85">
        <v>18</v>
      </c>
      <c r="AC85">
        <v>17.346604651097561</v>
      </c>
      <c r="AD85">
        <v>-13</v>
      </c>
      <c r="AE85">
        <v>-13.651486055488039</v>
      </c>
      <c r="AF85">
        <v>20</v>
      </c>
      <c r="AG85">
        <v>13.59069274103493</v>
      </c>
      <c r="AH85">
        <v>13</v>
      </c>
      <c r="AI85">
        <v>10.57310005788181</v>
      </c>
      <c r="AJ85">
        <v>0.8219418198062417</v>
      </c>
      <c r="AK85">
        <v>212</v>
      </c>
      <c r="AL85">
        <v>257.92579826389078</v>
      </c>
      <c r="AM85">
        <v>0.81657136318882773</v>
      </c>
      <c r="AN85">
        <v>182</v>
      </c>
      <c r="AO85">
        <v>222.8831529056616</v>
      </c>
      <c r="AP85">
        <v>0.81763615512753685</v>
      </c>
      <c r="AQ85">
        <v>91</v>
      </c>
      <c r="AR85">
        <v>111.29644821761291</v>
      </c>
      <c r="AS85">
        <v>0.74664545887570422</v>
      </c>
      <c r="AT85">
        <v>70</v>
      </c>
      <c r="AU85">
        <v>93.752662884209755</v>
      </c>
      <c r="AV85">
        <v>0.79433085982139429</v>
      </c>
      <c r="AW85">
        <v>216</v>
      </c>
      <c r="AX85">
        <v>271.92699028282459</v>
      </c>
      <c r="AY85">
        <v>0.86429830931852558</v>
      </c>
      <c r="AZ85">
        <v>240</v>
      </c>
      <c r="BA85">
        <v>277.68190382002842</v>
      </c>
      <c r="BB85">
        <v>0.96876725980268386</v>
      </c>
      <c r="BC85">
        <v>34</v>
      </c>
      <c r="BD85">
        <v>35.096148900536789</v>
      </c>
      <c r="BE85">
        <v>1.104601395341374</v>
      </c>
      <c r="BF85">
        <v>42</v>
      </c>
      <c r="BG85">
        <v>38.02276565748862</v>
      </c>
      <c r="BH85">
        <v>0</v>
      </c>
      <c r="BI85">
        <v>0</v>
      </c>
      <c r="BJ85">
        <v>2.1142316765526958</v>
      </c>
      <c r="BK85">
        <v>0.84579748196589599</v>
      </c>
      <c r="BL85">
        <v>2</v>
      </c>
      <c r="BM85">
        <v>2.364632246659542</v>
      </c>
    </row>
    <row r="86" spans="1:65" hidden="1" x14ac:dyDescent="0.45">
      <c r="A86" s="1">
        <v>192</v>
      </c>
      <c r="B86" t="s">
        <v>266</v>
      </c>
      <c r="C86" t="s">
        <v>250</v>
      </c>
      <c r="D86">
        <f>(Table1[[#This Row],[xWins]]*3+Table1[[#This Row],[xDraws]])/Table1[[#This Row],[Matches]]</f>
        <v>1.6034391421772549</v>
      </c>
      <c r="E86">
        <v>1.1293293042303889</v>
      </c>
      <c r="F86">
        <v>67</v>
      </c>
      <c r="G86">
        <v>59.327248260558427</v>
      </c>
      <c r="H86">
        <v>37</v>
      </c>
      <c r="I86">
        <v>1.170424575685552</v>
      </c>
      <c r="J86">
        <v>0.94100180718121862</v>
      </c>
      <c r="K86">
        <v>0.78898556595649794</v>
      </c>
      <c r="L86">
        <v>19</v>
      </c>
      <c r="M86">
        <v>10</v>
      </c>
      <c r="N86">
        <v>8</v>
      </c>
      <c r="O86">
        <v>16.233425369482809</v>
      </c>
      <c r="P86">
        <v>10.62697215211001</v>
      </c>
      <c r="Q86">
        <v>10.139602478407181</v>
      </c>
      <c r="R86">
        <v>25</v>
      </c>
      <c r="S86">
        <v>12.212084460851891</v>
      </c>
      <c r="T86">
        <v>13.184610332140229</v>
      </c>
      <c r="U86">
        <v>-0.39669479299212179</v>
      </c>
      <c r="V86">
        <v>1.2449970243366</v>
      </c>
      <c r="W86">
        <v>1.0095351749342569</v>
      </c>
      <c r="X86">
        <v>67</v>
      </c>
      <c r="Y86">
        <v>53.815389667859769</v>
      </c>
      <c r="Z86">
        <v>42</v>
      </c>
      <c r="AA86">
        <v>41.603305207007878</v>
      </c>
      <c r="AB86">
        <v>43</v>
      </c>
      <c r="AC86">
        <v>30.3691111454511</v>
      </c>
      <c r="AD86">
        <v>-21</v>
      </c>
      <c r="AE86">
        <v>-23.427057944969</v>
      </c>
      <c r="AF86">
        <v>24</v>
      </c>
      <c r="AG86">
        <v>23.446278522408669</v>
      </c>
      <c r="AH86">
        <v>21</v>
      </c>
      <c r="AI86">
        <v>18.176247262038881</v>
      </c>
      <c r="AJ86">
        <v>1.1046770501055641</v>
      </c>
      <c r="AK86">
        <v>497</v>
      </c>
      <c r="AL86">
        <v>449.90524601964529</v>
      </c>
      <c r="AM86">
        <v>1.1131257462720121</v>
      </c>
      <c r="AN86">
        <v>433</v>
      </c>
      <c r="AO86">
        <v>388.99468586560653</v>
      </c>
      <c r="AP86">
        <v>0.95532032778218767</v>
      </c>
      <c r="AQ86">
        <v>184</v>
      </c>
      <c r="AR86">
        <v>192.6055529742186</v>
      </c>
      <c r="AS86">
        <v>0.82977438551994975</v>
      </c>
      <c r="AT86">
        <v>134</v>
      </c>
      <c r="AU86">
        <v>161.48968001227641</v>
      </c>
      <c r="AV86">
        <v>1.279154816526938</v>
      </c>
      <c r="AW86">
        <v>612</v>
      </c>
      <c r="AX86">
        <v>478.44091433877787</v>
      </c>
      <c r="AY86">
        <v>1.2162972306114199</v>
      </c>
      <c r="AZ86">
        <v>596</v>
      </c>
      <c r="BA86">
        <v>490.01180385850012</v>
      </c>
      <c r="BB86">
        <v>1.2405642136981909</v>
      </c>
      <c r="BC86">
        <v>77</v>
      </c>
      <c r="BD86">
        <v>62.068532325673601</v>
      </c>
      <c r="BE86">
        <v>1.240329337473441</v>
      </c>
      <c r="BF86">
        <v>84</v>
      </c>
      <c r="BG86">
        <v>67.723948359641739</v>
      </c>
      <c r="BH86">
        <v>1.9511717016914141</v>
      </c>
      <c r="BI86">
        <v>7</v>
      </c>
      <c r="BJ86">
        <v>3.5875879062472582</v>
      </c>
      <c r="BK86">
        <v>1.421700878535576</v>
      </c>
      <c r="BL86">
        <v>6</v>
      </c>
      <c r="BM86">
        <v>4.2202970333536722</v>
      </c>
    </row>
    <row r="87" spans="1:65" hidden="1" x14ac:dyDescent="0.45">
      <c r="A87" s="1">
        <v>112</v>
      </c>
      <c r="B87" t="s">
        <v>182</v>
      </c>
      <c r="C87" t="s">
        <v>172</v>
      </c>
      <c r="D87">
        <f>(Table1[[#This Row],[xWins]]*3+Table1[[#This Row],[xDraws]])/Table1[[#This Row],[Matches]]</f>
        <v>1.5978547575078148</v>
      </c>
      <c r="E87">
        <v>1.10442195954366</v>
      </c>
      <c r="F87">
        <v>60</v>
      </c>
      <c r="G87">
        <v>54.327061755265717</v>
      </c>
      <c r="H87">
        <v>34</v>
      </c>
      <c r="I87">
        <v>1.1767334678175581</v>
      </c>
      <c r="J87">
        <v>0.71112664330153696</v>
      </c>
      <c r="K87">
        <v>0.97407952237649775</v>
      </c>
      <c r="L87">
        <v>18</v>
      </c>
      <c r="M87">
        <v>6</v>
      </c>
      <c r="N87">
        <v>10</v>
      </c>
      <c r="O87">
        <v>15.296582014773399</v>
      </c>
      <c r="P87">
        <v>8.4373157109455086</v>
      </c>
      <c r="Q87">
        <v>10.26610227428109</v>
      </c>
      <c r="R87">
        <v>9</v>
      </c>
      <c r="S87">
        <v>10.85351513158826</v>
      </c>
      <c r="T87">
        <v>7.1593437823205761</v>
      </c>
      <c r="U87">
        <v>-9.0128589139088362</v>
      </c>
      <c r="V87">
        <v>1.143644653293731</v>
      </c>
      <c r="W87">
        <v>1.231175168602558</v>
      </c>
      <c r="X87">
        <v>57</v>
      </c>
      <c r="Y87">
        <v>49.840656217679417</v>
      </c>
      <c r="Z87">
        <v>48</v>
      </c>
      <c r="AA87">
        <v>38.987141086091157</v>
      </c>
      <c r="AB87">
        <v>32</v>
      </c>
      <c r="AC87">
        <v>28.0431145885542</v>
      </c>
      <c r="AD87">
        <v>-29</v>
      </c>
      <c r="AE87">
        <v>-21.92135288596787</v>
      </c>
      <c r="AF87">
        <v>25</v>
      </c>
      <c r="AG87">
        <v>21.79754162912522</v>
      </c>
      <c r="AH87">
        <v>19</v>
      </c>
      <c r="AI87">
        <v>17.065788200123301</v>
      </c>
      <c r="AJ87">
        <v>1.043205873921986</v>
      </c>
      <c r="AK87">
        <v>432</v>
      </c>
      <c r="AL87">
        <v>414.10809773901468</v>
      </c>
      <c r="AM87">
        <v>1.2105011646743089</v>
      </c>
      <c r="AN87">
        <v>437</v>
      </c>
      <c r="AO87">
        <v>361.00750065579388</v>
      </c>
      <c r="AP87">
        <v>0.87574448840126273</v>
      </c>
      <c r="AQ87">
        <v>155</v>
      </c>
      <c r="AR87">
        <v>176.99226435665511</v>
      </c>
      <c r="AS87">
        <v>1.008284239953634</v>
      </c>
      <c r="AT87">
        <v>151</v>
      </c>
      <c r="AU87">
        <v>149.75935754678031</v>
      </c>
      <c r="AV87">
        <v>0.79005056604228141</v>
      </c>
      <c r="AW87">
        <v>347</v>
      </c>
      <c r="AX87">
        <v>439.21239337664048</v>
      </c>
      <c r="AY87">
        <v>0.94211220043137411</v>
      </c>
      <c r="AZ87">
        <v>422</v>
      </c>
      <c r="BA87">
        <v>447.92966252509501</v>
      </c>
      <c r="BB87">
        <v>1.209891324943158</v>
      </c>
      <c r="BC87">
        <v>69</v>
      </c>
      <c r="BD87">
        <v>57.029915478765588</v>
      </c>
      <c r="BE87">
        <v>1.066560185839178</v>
      </c>
      <c r="BF87">
        <v>66</v>
      </c>
      <c r="BG87">
        <v>61.881177336533227</v>
      </c>
      <c r="BH87">
        <v>1.5062044517903139</v>
      </c>
      <c r="BI87">
        <v>5</v>
      </c>
      <c r="BJ87">
        <v>3.3196024577253569</v>
      </c>
      <c r="BK87">
        <v>0.52603660211552439</v>
      </c>
      <c r="BL87">
        <v>2</v>
      </c>
      <c r="BM87">
        <v>3.8020168025508889</v>
      </c>
    </row>
    <row r="88" spans="1:65" hidden="1" x14ac:dyDescent="0.45">
      <c r="A88" s="1">
        <v>327</v>
      </c>
      <c r="B88" t="s">
        <v>409</v>
      </c>
      <c r="C88" t="s">
        <v>405</v>
      </c>
      <c r="D88">
        <f>(Table1[[#This Row],[xWins]]*3+Table1[[#This Row],[xDraws]])/Table1[[#This Row],[Matches]]</f>
        <v>1.5910875946495364</v>
      </c>
      <c r="E88">
        <v>0.95929086155051124</v>
      </c>
      <c r="F88">
        <v>58</v>
      </c>
      <c r="G88">
        <v>60.461328596682378</v>
      </c>
      <c r="H88">
        <v>38</v>
      </c>
      <c r="I88">
        <v>0.95074493793433157</v>
      </c>
      <c r="J88">
        <v>1.0025462940016341</v>
      </c>
      <c r="K88">
        <v>1.0717645204694011</v>
      </c>
      <c r="L88">
        <v>16</v>
      </c>
      <c r="M88">
        <v>10</v>
      </c>
      <c r="N88">
        <v>12</v>
      </c>
      <c r="O88">
        <v>16.82890895507995</v>
      </c>
      <c r="P88">
        <v>9.9746017314425401</v>
      </c>
      <c r="Q88">
        <v>11.19648931347751</v>
      </c>
      <c r="R88">
        <v>12</v>
      </c>
      <c r="S88">
        <v>12.135072339136761</v>
      </c>
      <c r="T88">
        <v>-3.8545551879017239</v>
      </c>
      <c r="U88">
        <v>3.7194828487649692</v>
      </c>
      <c r="V88">
        <v>0.93098942109673033</v>
      </c>
      <c r="W88">
        <v>0.91492390562735026</v>
      </c>
      <c r="X88">
        <v>52</v>
      </c>
      <c r="Y88">
        <v>55.854555187901717</v>
      </c>
      <c r="Z88">
        <v>40</v>
      </c>
      <c r="AA88">
        <v>43.719482848764969</v>
      </c>
      <c r="AB88">
        <v>32</v>
      </c>
      <c r="AC88">
        <v>31.6197379284439</v>
      </c>
      <c r="AD88">
        <v>-18</v>
      </c>
      <c r="AE88">
        <v>-24.6634141941908</v>
      </c>
      <c r="AF88">
        <v>20</v>
      </c>
      <c r="AG88">
        <v>24.23481725945782</v>
      </c>
      <c r="AH88">
        <v>22</v>
      </c>
      <c r="AI88">
        <v>19.056068654574169</v>
      </c>
      <c r="AJ88">
        <v>1.102748971034796</v>
      </c>
      <c r="AK88">
        <v>512</v>
      </c>
      <c r="AL88">
        <v>464.29424415563062</v>
      </c>
      <c r="AM88">
        <v>0.91100151380760486</v>
      </c>
      <c r="AN88">
        <v>368</v>
      </c>
      <c r="AO88">
        <v>403.95103018206203</v>
      </c>
      <c r="AP88">
        <v>0.82996245549193548</v>
      </c>
      <c r="AQ88">
        <v>165</v>
      </c>
      <c r="AR88">
        <v>198.8041734998738</v>
      </c>
      <c r="AS88">
        <v>0.79085158130287236</v>
      </c>
      <c r="AT88">
        <v>133</v>
      </c>
      <c r="AU88">
        <v>168.17314796398571</v>
      </c>
      <c r="AV88">
        <v>1.0255312849141369</v>
      </c>
      <c r="AW88">
        <v>503</v>
      </c>
      <c r="AX88">
        <v>490.47747972126848</v>
      </c>
      <c r="AY88">
        <v>1.018591401763093</v>
      </c>
      <c r="AZ88">
        <v>510</v>
      </c>
      <c r="BA88">
        <v>500.69144420150639</v>
      </c>
      <c r="BB88">
        <v>1.25505875458535</v>
      </c>
      <c r="BC88">
        <v>80</v>
      </c>
      <c r="BD88">
        <v>63.742035747506243</v>
      </c>
      <c r="BE88">
        <v>1.009032659521867</v>
      </c>
      <c r="BF88">
        <v>70</v>
      </c>
      <c r="BG88">
        <v>69.373373933376627</v>
      </c>
      <c r="BH88">
        <v>1.3843425846029049</v>
      </c>
      <c r="BI88">
        <v>5</v>
      </c>
      <c r="BJ88">
        <v>3.6118227204823281</v>
      </c>
      <c r="BK88">
        <v>1.4077660208880871</v>
      </c>
      <c r="BL88">
        <v>6</v>
      </c>
      <c r="BM88">
        <v>4.2620719004248366</v>
      </c>
    </row>
    <row r="89" spans="1:65" hidden="1" x14ac:dyDescent="0.45">
      <c r="A89" s="1">
        <v>130</v>
      </c>
      <c r="B89" t="s">
        <v>201</v>
      </c>
      <c r="C89" t="s">
        <v>191</v>
      </c>
      <c r="D89">
        <f>(Table1[[#This Row],[xWins]]*3+Table1[[#This Row],[xDraws]])/Table1[[#This Row],[Matches]]</f>
        <v>1.5905039737218649</v>
      </c>
      <c r="E89">
        <v>1.1465104406482871</v>
      </c>
      <c r="F89">
        <v>62</v>
      </c>
      <c r="G89">
        <v>54.077135106543381</v>
      </c>
      <c r="H89">
        <v>34</v>
      </c>
      <c r="I89">
        <v>1.1946211355483249</v>
      </c>
      <c r="J89">
        <v>0.9014572575826254</v>
      </c>
      <c r="K89">
        <v>0.79539134565255287</v>
      </c>
      <c r="L89">
        <v>18</v>
      </c>
      <c r="M89">
        <v>8</v>
      </c>
      <c r="N89">
        <v>8</v>
      </c>
      <c r="O89">
        <v>15.067538539520401</v>
      </c>
      <c r="P89">
        <v>8.8745194879822016</v>
      </c>
      <c r="Q89">
        <v>10.0579419724974</v>
      </c>
      <c r="R89">
        <v>22</v>
      </c>
      <c r="S89">
        <v>10.323172539140099</v>
      </c>
      <c r="T89">
        <v>8.2149653677048917</v>
      </c>
      <c r="U89">
        <v>3.461862093155005</v>
      </c>
      <c r="V89">
        <v>1.1683910943104401</v>
      </c>
      <c r="W89">
        <v>0.90999234294038234</v>
      </c>
      <c r="X89">
        <v>57</v>
      </c>
      <c r="Y89">
        <v>48.785034632295108</v>
      </c>
      <c r="Z89">
        <v>35</v>
      </c>
      <c r="AA89">
        <v>38.461862093155013</v>
      </c>
      <c r="AB89">
        <v>32</v>
      </c>
      <c r="AC89">
        <v>27.49830903482675</v>
      </c>
      <c r="AD89">
        <v>-18</v>
      </c>
      <c r="AE89">
        <v>-21.618967471224689</v>
      </c>
      <c r="AF89">
        <v>25</v>
      </c>
      <c r="AG89">
        <v>21.286725597468362</v>
      </c>
      <c r="AH89">
        <v>17</v>
      </c>
      <c r="AI89">
        <v>16.84289462193032</v>
      </c>
      <c r="AJ89">
        <v>0.9270805639067865</v>
      </c>
      <c r="AK89">
        <v>378</v>
      </c>
      <c r="AL89">
        <v>407.73155507335832</v>
      </c>
      <c r="AM89">
        <v>1.1608913229707181</v>
      </c>
      <c r="AN89">
        <v>416</v>
      </c>
      <c r="AO89">
        <v>358.34534358949031</v>
      </c>
      <c r="AP89">
        <v>0.81346189123572088</v>
      </c>
      <c r="AQ89">
        <v>143</v>
      </c>
      <c r="AR89">
        <v>175.7918859392052</v>
      </c>
      <c r="AS89">
        <v>0.79890896344036466</v>
      </c>
      <c r="AT89">
        <v>120</v>
      </c>
      <c r="AU89">
        <v>150.20484872674419</v>
      </c>
      <c r="AV89">
        <v>0.7416177802802465</v>
      </c>
      <c r="AW89">
        <v>327</v>
      </c>
      <c r="AX89">
        <v>440.92793982964042</v>
      </c>
      <c r="AY89">
        <v>0.99629893764358957</v>
      </c>
      <c r="AZ89">
        <v>448</v>
      </c>
      <c r="BA89">
        <v>449.66423537456888</v>
      </c>
      <c r="BB89">
        <v>0.96635988753620061</v>
      </c>
      <c r="BC89">
        <v>55</v>
      </c>
      <c r="BD89">
        <v>56.914614016343528</v>
      </c>
      <c r="BE89">
        <v>0.95395203787894978</v>
      </c>
      <c r="BF89">
        <v>59</v>
      </c>
      <c r="BG89">
        <v>61.847973123662129</v>
      </c>
      <c r="BH89">
        <v>0.89456566072510035</v>
      </c>
      <c r="BI89">
        <v>3</v>
      </c>
      <c r="BJ89">
        <v>3.353582785156672</v>
      </c>
      <c r="BK89">
        <v>1.0302144166104801</v>
      </c>
      <c r="BL89">
        <v>4</v>
      </c>
      <c r="BM89">
        <v>3.8826868810091439</v>
      </c>
    </row>
    <row r="90" spans="1:65" hidden="1" x14ac:dyDescent="0.45">
      <c r="A90" s="1">
        <v>263</v>
      </c>
      <c r="B90" t="s">
        <v>341</v>
      </c>
      <c r="C90" t="s">
        <v>339</v>
      </c>
      <c r="D90">
        <f>(Table1[[#This Row],[xWins]]*3+Table1[[#This Row],[xDraws]])/Table1[[#This Row],[Matches]]</f>
        <v>1.5902542005194094</v>
      </c>
      <c r="E90">
        <v>1.0861613990446091</v>
      </c>
      <c r="F90">
        <v>38</v>
      </c>
      <c r="G90">
        <v>34.985592411427007</v>
      </c>
      <c r="H90">
        <v>22</v>
      </c>
      <c r="I90">
        <v>1.2037955871545909</v>
      </c>
      <c r="J90">
        <v>0.3936866130108061</v>
      </c>
      <c r="K90">
        <v>1.150856042534482</v>
      </c>
      <c r="L90">
        <v>12</v>
      </c>
      <c r="M90">
        <v>2</v>
      </c>
      <c r="N90">
        <v>8</v>
      </c>
      <c r="O90">
        <v>9.9684698366143465</v>
      </c>
      <c r="P90">
        <v>5.0801829015839637</v>
      </c>
      <c r="Q90">
        <v>6.9513472618016916</v>
      </c>
      <c r="R90">
        <v>11</v>
      </c>
      <c r="S90">
        <v>6.7671258064675079</v>
      </c>
      <c r="T90">
        <v>6.6863704724568933</v>
      </c>
      <c r="U90">
        <v>-2.4534962789244008</v>
      </c>
      <c r="V90">
        <v>1.2069210599433791</v>
      </c>
      <c r="W90">
        <v>1.096040393852419</v>
      </c>
      <c r="X90">
        <v>39</v>
      </c>
      <c r="Y90">
        <v>32.313629527543107</v>
      </c>
      <c r="Z90">
        <v>28</v>
      </c>
      <c r="AA90">
        <v>25.546503721075599</v>
      </c>
      <c r="AB90">
        <v>21</v>
      </c>
      <c r="AC90">
        <v>18.130858033661379</v>
      </c>
      <c r="AD90">
        <v>-18</v>
      </c>
      <c r="AE90">
        <v>-14.347483127643301</v>
      </c>
      <c r="AF90">
        <v>18</v>
      </c>
      <c r="AG90">
        <v>14.182771493881731</v>
      </c>
      <c r="AH90">
        <v>10</v>
      </c>
      <c r="AI90">
        <v>11.199020593432291</v>
      </c>
      <c r="AJ90">
        <v>0.87714720627566656</v>
      </c>
      <c r="AK90">
        <v>235</v>
      </c>
      <c r="AL90">
        <v>267.9139810497727</v>
      </c>
      <c r="AM90">
        <v>0.9294383273922997</v>
      </c>
      <c r="AN90">
        <v>218</v>
      </c>
      <c r="AO90">
        <v>234.55025855414931</v>
      </c>
      <c r="AP90">
        <v>0.89393416875045806</v>
      </c>
      <c r="AQ90">
        <v>103</v>
      </c>
      <c r="AR90">
        <v>115.22101246445639</v>
      </c>
      <c r="AS90">
        <v>0.97764767748880399</v>
      </c>
      <c r="AT90">
        <v>96</v>
      </c>
      <c r="AU90">
        <v>98.194883709626964</v>
      </c>
      <c r="AV90">
        <v>0.80502527592598461</v>
      </c>
      <c r="AW90">
        <v>228</v>
      </c>
      <c r="AX90">
        <v>283.2209209055477</v>
      </c>
      <c r="AY90">
        <v>0.85778311998046874</v>
      </c>
      <c r="AZ90">
        <v>249</v>
      </c>
      <c r="BA90">
        <v>290.28316622233092</v>
      </c>
      <c r="BB90">
        <v>0.86862957691064613</v>
      </c>
      <c r="BC90">
        <v>32</v>
      </c>
      <c r="BD90">
        <v>36.839638956125206</v>
      </c>
      <c r="BE90">
        <v>1.242887904143642</v>
      </c>
      <c r="BF90">
        <v>49</v>
      </c>
      <c r="BG90">
        <v>39.424311586459041</v>
      </c>
      <c r="BH90">
        <v>0.47143588008622228</v>
      </c>
      <c r="BI90">
        <v>1</v>
      </c>
      <c r="BJ90">
        <v>2.12117923611819</v>
      </c>
      <c r="BK90">
        <v>2.0523654479402968</v>
      </c>
      <c r="BL90">
        <v>5</v>
      </c>
      <c r="BM90">
        <v>2.4362132996430419</v>
      </c>
    </row>
    <row r="91" spans="1:65" hidden="1" x14ac:dyDescent="0.45">
      <c r="A91" s="1">
        <v>79</v>
      </c>
      <c r="B91" t="s">
        <v>146</v>
      </c>
      <c r="C91" t="s">
        <v>127</v>
      </c>
      <c r="D91">
        <f>(Table1[[#This Row],[xWins]]*3+Table1[[#This Row],[xDraws]])/Table1[[#This Row],[Matches]]</f>
        <v>1.5878899820680221</v>
      </c>
      <c r="E91">
        <v>0.928077024963047</v>
      </c>
      <c r="F91">
        <v>56</v>
      </c>
      <c r="G91">
        <v>60.33981931858483</v>
      </c>
      <c r="H91">
        <v>38</v>
      </c>
      <c r="I91">
        <v>0.85337499750706514</v>
      </c>
      <c r="J91">
        <v>1.25859979701859</v>
      </c>
      <c r="K91">
        <v>0.95501144658370185</v>
      </c>
      <c r="L91">
        <v>14</v>
      </c>
      <c r="M91">
        <v>14</v>
      </c>
      <c r="N91">
        <v>10</v>
      </c>
      <c r="O91">
        <v>16.405449000612531</v>
      </c>
      <c r="P91">
        <v>11.12347231674725</v>
      </c>
      <c r="Q91">
        <v>10.47107868264022</v>
      </c>
      <c r="R91">
        <v>13</v>
      </c>
      <c r="S91">
        <v>12.603215462075919</v>
      </c>
      <c r="T91">
        <v>-5.345300370980425</v>
      </c>
      <c r="U91">
        <v>5.7420849089045021</v>
      </c>
      <c r="V91">
        <v>0.90341907379396635</v>
      </c>
      <c r="W91">
        <v>0.86565735103604535</v>
      </c>
      <c r="X91">
        <v>50</v>
      </c>
      <c r="Y91">
        <v>55.345300370980418</v>
      </c>
      <c r="Z91">
        <v>37</v>
      </c>
      <c r="AA91">
        <v>42.742084908904502</v>
      </c>
      <c r="AB91">
        <v>30</v>
      </c>
      <c r="AC91">
        <v>31.086694951170731</v>
      </c>
      <c r="AD91">
        <v>-17</v>
      </c>
      <c r="AE91">
        <v>-23.96173603445769</v>
      </c>
      <c r="AF91">
        <v>20</v>
      </c>
      <c r="AG91">
        <v>24.25860541980969</v>
      </c>
      <c r="AH91">
        <v>20</v>
      </c>
      <c r="AI91">
        <v>18.780348874446819</v>
      </c>
      <c r="AJ91">
        <v>1.0621349345396049</v>
      </c>
      <c r="AK91">
        <v>490</v>
      </c>
      <c r="AL91">
        <v>461.33498114568289</v>
      </c>
      <c r="AM91">
        <v>0.96626787044497042</v>
      </c>
      <c r="AN91">
        <v>385</v>
      </c>
      <c r="AO91">
        <v>398.44023771866267</v>
      </c>
      <c r="AP91">
        <v>0.76615426003939613</v>
      </c>
      <c r="AQ91">
        <v>152</v>
      </c>
      <c r="AR91">
        <v>198.39346712264461</v>
      </c>
      <c r="AS91">
        <v>0.7512576682889216</v>
      </c>
      <c r="AT91">
        <v>125</v>
      </c>
      <c r="AU91">
        <v>166.38765270070701</v>
      </c>
      <c r="AV91">
        <v>1.068037794956054</v>
      </c>
      <c r="AW91">
        <v>525</v>
      </c>
      <c r="AX91">
        <v>491.55563827364551</v>
      </c>
      <c r="AY91">
        <v>1.1933090570418621</v>
      </c>
      <c r="AZ91">
        <v>600</v>
      </c>
      <c r="BA91">
        <v>502.80352475272622</v>
      </c>
      <c r="BB91">
        <v>1.036890470455142</v>
      </c>
      <c r="BC91">
        <v>66</v>
      </c>
      <c r="BD91">
        <v>63.651853190462219</v>
      </c>
      <c r="BE91">
        <v>1.4273904478138599</v>
      </c>
      <c r="BF91">
        <v>99</v>
      </c>
      <c r="BG91">
        <v>69.357336776090136</v>
      </c>
      <c r="BH91">
        <v>1.339340932144468</v>
      </c>
      <c r="BI91">
        <v>5</v>
      </c>
      <c r="BJ91">
        <v>3.7331794168302732</v>
      </c>
      <c r="BK91">
        <v>0.94546913891234086</v>
      </c>
      <c r="BL91">
        <v>4</v>
      </c>
      <c r="BM91">
        <v>4.2307039282123622</v>
      </c>
    </row>
    <row r="92" spans="1:65" hidden="1" x14ac:dyDescent="0.45">
      <c r="A92" s="1">
        <v>101</v>
      </c>
      <c r="B92" t="s">
        <v>170</v>
      </c>
      <c r="C92" t="s">
        <v>161</v>
      </c>
      <c r="D92">
        <f>(Table1[[#This Row],[xWins]]*3+Table1[[#This Row],[xDraws]])/Table1[[#This Row],[Matches]]</f>
        <v>1.5868398146890765</v>
      </c>
      <c r="E92">
        <v>0.91026481127678749</v>
      </c>
      <c r="F92">
        <v>39</v>
      </c>
      <c r="G92">
        <v>42.844674996605058</v>
      </c>
      <c r="H92">
        <v>27</v>
      </c>
      <c r="I92">
        <v>0.83324665369071083</v>
      </c>
      <c r="J92">
        <v>1.3156105878601461</v>
      </c>
      <c r="K92">
        <v>0.98065394858849886</v>
      </c>
      <c r="L92">
        <v>10</v>
      </c>
      <c r="M92">
        <v>9</v>
      </c>
      <c r="N92">
        <v>8</v>
      </c>
      <c r="O92">
        <v>12.00124831669814</v>
      </c>
      <c r="P92">
        <v>6.8409300465106426</v>
      </c>
      <c r="Q92">
        <v>8.1578216367912191</v>
      </c>
      <c r="R92">
        <v>4</v>
      </c>
      <c r="S92">
        <v>7.93111981449929</v>
      </c>
      <c r="T92">
        <v>-1.2801687159053969</v>
      </c>
      <c r="U92">
        <v>-2.6509510985938931</v>
      </c>
      <c r="V92">
        <v>0.96740928672775717</v>
      </c>
      <c r="W92">
        <v>1.084562409115863</v>
      </c>
      <c r="X92">
        <v>38</v>
      </c>
      <c r="Y92">
        <v>39.280168715905397</v>
      </c>
      <c r="Z92">
        <v>34</v>
      </c>
      <c r="AA92">
        <v>31.34904890140611</v>
      </c>
      <c r="AB92">
        <v>23</v>
      </c>
      <c r="AC92">
        <v>22.090137594987151</v>
      </c>
      <c r="AD92">
        <v>-19</v>
      </c>
      <c r="AE92">
        <v>-17.6393624026495</v>
      </c>
      <c r="AF92">
        <v>15</v>
      </c>
      <c r="AG92">
        <v>17.190031120918249</v>
      </c>
      <c r="AH92">
        <v>15</v>
      </c>
      <c r="AI92">
        <v>13.709686498756611</v>
      </c>
      <c r="AJ92">
        <v>0.79307881133750646</v>
      </c>
      <c r="AK92">
        <v>260</v>
      </c>
      <c r="AL92">
        <v>327.83627085121202</v>
      </c>
      <c r="AM92">
        <v>0.86679068042525764</v>
      </c>
      <c r="AN92">
        <v>250</v>
      </c>
      <c r="AO92">
        <v>288.42026759833999</v>
      </c>
      <c r="AP92">
        <v>0.84502880730070318</v>
      </c>
      <c r="AQ92">
        <v>118</v>
      </c>
      <c r="AR92">
        <v>139.64020987276211</v>
      </c>
      <c r="AS92">
        <v>0.90065426237055557</v>
      </c>
      <c r="AT92">
        <v>108</v>
      </c>
      <c r="AU92">
        <v>119.9128283873769</v>
      </c>
      <c r="AV92">
        <v>0.88395621900635135</v>
      </c>
      <c r="AW92">
        <v>309</v>
      </c>
      <c r="AX92">
        <v>349.56482386349933</v>
      </c>
      <c r="AY92">
        <v>0.80263067426164192</v>
      </c>
      <c r="AZ92">
        <v>286</v>
      </c>
      <c r="BA92">
        <v>356.32827048766592</v>
      </c>
      <c r="BB92">
        <v>0.89782560397499389</v>
      </c>
      <c r="BC92">
        <v>41</v>
      </c>
      <c r="BD92">
        <v>45.665884129922773</v>
      </c>
      <c r="BE92">
        <v>0.70882133011956772</v>
      </c>
      <c r="BF92">
        <v>35</v>
      </c>
      <c r="BG92">
        <v>49.377746567101767</v>
      </c>
      <c r="BH92">
        <v>0.37981935771853992</v>
      </c>
      <c r="BI92">
        <v>1</v>
      </c>
      <c r="BJ92">
        <v>2.6328305276663562</v>
      </c>
      <c r="BK92">
        <v>0</v>
      </c>
      <c r="BL92">
        <v>0</v>
      </c>
      <c r="BM92">
        <v>3.012527947752186</v>
      </c>
    </row>
    <row r="93" spans="1:65" hidden="1" x14ac:dyDescent="0.45">
      <c r="A93" s="1">
        <v>204</v>
      </c>
      <c r="B93" t="s">
        <v>279</v>
      </c>
      <c r="C93" t="s">
        <v>271</v>
      </c>
      <c r="D93">
        <f>(Table1[[#This Row],[xWins]]*3+Table1[[#This Row],[xDraws]])/Table1[[#This Row],[Matches]]</f>
        <v>1.5844685461650168</v>
      </c>
      <c r="E93">
        <v>1.097611207866467</v>
      </c>
      <c r="F93">
        <v>80</v>
      </c>
      <c r="G93">
        <v>72.885553123590753</v>
      </c>
      <c r="H93">
        <v>46</v>
      </c>
      <c r="I93">
        <v>1.1413524637665431</v>
      </c>
      <c r="J93">
        <v>0.88488748451072685</v>
      </c>
      <c r="K93">
        <v>0.89435374434623394</v>
      </c>
      <c r="L93">
        <v>23</v>
      </c>
      <c r="M93">
        <v>11</v>
      </c>
      <c r="N93">
        <v>12</v>
      </c>
      <c r="O93">
        <v>20.151531389434592</v>
      </c>
      <c r="P93">
        <v>12.430958955286989</v>
      </c>
      <c r="Q93">
        <v>13.417509655278421</v>
      </c>
      <c r="R93">
        <v>23</v>
      </c>
      <c r="S93">
        <v>13.862935292596919</v>
      </c>
      <c r="T93">
        <v>-6.1435668880039316</v>
      </c>
      <c r="U93">
        <v>15.280631595407019</v>
      </c>
      <c r="V93">
        <v>0.90711769598990055</v>
      </c>
      <c r="W93">
        <v>0.70771907054104033</v>
      </c>
      <c r="X93">
        <v>60</v>
      </c>
      <c r="Y93">
        <v>66.143566888003932</v>
      </c>
      <c r="Z93">
        <v>37</v>
      </c>
      <c r="AA93">
        <v>52.280631595407023</v>
      </c>
      <c r="AB93">
        <v>33</v>
      </c>
      <c r="AC93">
        <v>37.250707022529767</v>
      </c>
      <c r="AD93">
        <v>-21</v>
      </c>
      <c r="AE93">
        <v>-29.408385353429281</v>
      </c>
      <c r="AF93">
        <v>27</v>
      </c>
      <c r="AG93">
        <v>28.892859865474161</v>
      </c>
      <c r="AH93">
        <v>16</v>
      </c>
      <c r="AI93">
        <v>22.872246241977731</v>
      </c>
      <c r="AJ93">
        <v>1.0323978440854049</v>
      </c>
      <c r="AK93">
        <v>570</v>
      </c>
      <c r="AL93">
        <v>552.11273760936569</v>
      </c>
      <c r="AM93">
        <v>0.87675177213799438</v>
      </c>
      <c r="AN93">
        <v>425</v>
      </c>
      <c r="AO93">
        <v>484.74381632970119</v>
      </c>
      <c r="AP93">
        <v>0.79229549319573733</v>
      </c>
      <c r="AQ93">
        <v>188</v>
      </c>
      <c r="AR93">
        <v>237.28520686353869</v>
      </c>
      <c r="AS93">
        <v>0.64030401596796027</v>
      </c>
      <c r="AT93">
        <v>130</v>
      </c>
      <c r="AU93">
        <v>203.0285563701743</v>
      </c>
      <c r="AV93">
        <v>1.025056737435623</v>
      </c>
      <c r="AW93">
        <v>612</v>
      </c>
      <c r="AX93">
        <v>597.04012241413648</v>
      </c>
      <c r="AY93">
        <v>0.94548194315846745</v>
      </c>
      <c r="AZ93">
        <v>575</v>
      </c>
      <c r="BA93">
        <v>608.15545358715235</v>
      </c>
      <c r="BB93">
        <v>0.68807561489967817</v>
      </c>
      <c r="BC93">
        <v>53</v>
      </c>
      <c r="BD93">
        <v>77.026418103375789</v>
      </c>
      <c r="BE93">
        <v>0.90981654332362349</v>
      </c>
      <c r="BF93">
        <v>76</v>
      </c>
      <c r="BG93">
        <v>83.533323896668975</v>
      </c>
      <c r="BH93">
        <v>0.88177848382866852</v>
      </c>
      <c r="BI93">
        <v>4</v>
      </c>
      <c r="BJ93">
        <v>4.5362866903171213</v>
      </c>
      <c r="BK93">
        <v>0.77482278011118555</v>
      </c>
      <c r="BL93">
        <v>4</v>
      </c>
      <c r="BM93">
        <v>5.1624708290404264</v>
      </c>
    </row>
    <row r="94" spans="1:65" hidden="1" x14ac:dyDescent="0.45">
      <c r="A94" s="1">
        <v>188</v>
      </c>
      <c r="B94" t="s">
        <v>262</v>
      </c>
      <c r="C94" t="s">
        <v>250</v>
      </c>
      <c r="D94">
        <f>(Table1[[#This Row],[xWins]]*3+Table1[[#This Row],[xDraws]])/Table1[[#This Row],[Matches]]</f>
        <v>1.5797240243630699</v>
      </c>
      <c r="E94">
        <v>1.032825305056849</v>
      </c>
      <c r="F94">
        <v>62</v>
      </c>
      <c r="G94">
        <v>60.029512925796674</v>
      </c>
      <c r="H94">
        <v>38</v>
      </c>
      <c r="I94">
        <v>0.9810924823286219</v>
      </c>
      <c r="J94">
        <v>1.260754499932806</v>
      </c>
      <c r="K94">
        <v>0.75563030136454212</v>
      </c>
      <c r="L94">
        <v>16</v>
      </c>
      <c r="M94">
        <v>14</v>
      </c>
      <c r="N94">
        <v>8</v>
      </c>
      <c r="O94">
        <v>16.30835042382958</v>
      </c>
      <c r="P94">
        <v>11.10446165430792</v>
      </c>
      <c r="Q94">
        <v>10.587187921862499</v>
      </c>
      <c r="R94">
        <v>21</v>
      </c>
      <c r="S94">
        <v>12.73615400980033</v>
      </c>
      <c r="T94">
        <v>8.7755113960158013</v>
      </c>
      <c r="U94">
        <v>-0.51166540581613162</v>
      </c>
      <c r="V94">
        <v>1.1589061595290659</v>
      </c>
      <c r="W94">
        <v>1.012042491443903</v>
      </c>
      <c r="X94">
        <v>64</v>
      </c>
      <c r="Y94">
        <v>55.224488603984199</v>
      </c>
      <c r="Z94">
        <v>43</v>
      </c>
      <c r="AA94">
        <v>42.488334594183868</v>
      </c>
      <c r="AB94">
        <v>30</v>
      </c>
      <c r="AC94">
        <v>31.05396954733089</v>
      </c>
      <c r="AD94">
        <v>-24</v>
      </c>
      <c r="AE94">
        <v>-23.845599875018589</v>
      </c>
      <c r="AF94">
        <v>34</v>
      </c>
      <c r="AG94">
        <v>24.170519056653308</v>
      </c>
      <c r="AH94">
        <v>19</v>
      </c>
      <c r="AI94">
        <v>18.642734719165279</v>
      </c>
      <c r="AJ94">
        <v>1.121101474515749</v>
      </c>
      <c r="AK94">
        <v>515</v>
      </c>
      <c r="AL94">
        <v>459.36965716903569</v>
      </c>
      <c r="AM94">
        <v>1.1640262188646</v>
      </c>
      <c r="AN94">
        <v>463</v>
      </c>
      <c r="AO94">
        <v>397.75736361987919</v>
      </c>
      <c r="AP94">
        <v>0.95018764947713663</v>
      </c>
      <c r="AQ94">
        <v>189</v>
      </c>
      <c r="AR94">
        <v>198.90807895051231</v>
      </c>
      <c r="AS94">
        <v>0.90176784215514938</v>
      </c>
      <c r="AT94">
        <v>151</v>
      </c>
      <c r="AU94">
        <v>167.44886315653341</v>
      </c>
      <c r="AV94">
        <v>1.0065771213491921</v>
      </c>
      <c r="AW94">
        <v>496</v>
      </c>
      <c r="AX94">
        <v>492.75906384120202</v>
      </c>
      <c r="AY94">
        <v>0.88000839963668853</v>
      </c>
      <c r="AZ94">
        <v>444</v>
      </c>
      <c r="BA94">
        <v>504.54063868402318</v>
      </c>
      <c r="BB94">
        <v>0.99047974105653924</v>
      </c>
      <c r="BC94">
        <v>63</v>
      </c>
      <c r="BD94">
        <v>63.605541222678873</v>
      </c>
      <c r="BE94">
        <v>0.84845872272547551</v>
      </c>
      <c r="BF94">
        <v>59</v>
      </c>
      <c r="BG94">
        <v>69.537855430935139</v>
      </c>
      <c r="BH94">
        <v>1.3081642912483671</v>
      </c>
      <c r="BI94">
        <v>5</v>
      </c>
      <c r="BJ94">
        <v>3.8221498885499732</v>
      </c>
      <c r="BK94">
        <v>0.45439840033342188</v>
      </c>
      <c r="BL94">
        <v>2</v>
      </c>
      <c r="BM94">
        <v>4.401423945446262</v>
      </c>
    </row>
    <row r="95" spans="1:65" hidden="1" x14ac:dyDescent="0.45">
      <c r="A95" s="1">
        <v>262</v>
      </c>
      <c r="B95" t="s">
        <v>340</v>
      </c>
      <c r="C95" t="s">
        <v>339</v>
      </c>
      <c r="D95">
        <f>(Table1[[#This Row],[xWins]]*3+Table1[[#This Row],[xDraws]])/Table1[[#This Row],[Matches]]</f>
        <v>1.5676948301991034</v>
      </c>
      <c r="E95">
        <v>1.101791429045764</v>
      </c>
      <c r="F95">
        <v>38</v>
      </c>
      <c r="G95">
        <v>34.489286264380283</v>
      </c>
      <c r="H95">
        <v>22</v>
      </c>
      <c r="I95">
        <v>1.1245496542520299</v>
      </c>
      <c r="J95">
        <v>0.97196731943035031</v>
      </c>
      <c r="K95">
        <v>0.84816435187190864</v>
      </c>
      <c r="L95">
        <v>11</v>
      </c>
      <c r="M95">
        <v>5</v>
      </c>
      <c r="N95">
        <v>6</v>
      </c>
      <c r="O95">
        <v>9.7816934613851387</v>
      </c>
      <c r="P95">
        <v>5.1442058802248569</v>
      </c>
      <c r="Q95">
        <v>7.0741006583900043</v>
      </c>
      <c r="R95">
        <v>11</v>
      </c>
      <c r="S95">
        <v>5.9110990233284264</v>
      </c>
      <c r="T95">
        <v>4.2733907968939704</v>
      </c>
      <c r="U95">
        <v>0.81551017977760409</v>
      </c>
      <c r="V95">
        <v>1.1346942173850589</v>
      </c>
      <c r="W95">
        <v>0.96841006921426531</v>
      </c>
      <c r="X95">
        <v>36</v>
      </c>
      <c r="Y95">
        <v>31.72660920310603</v>
      </c>
      <c r="Z95">
        <v>25</v>
      </c>
      <c r="AA95">
        <v>25.815510179777601</v>
      </c>
      <c r="AB95">
        <v>21</v>
      </c>
      <c r="AC95">
        <v>17.758112587956091</v>
      </c>
      <c r="AD95">
        <v>-10</v>
      </c>
      <c r="AE95">
        <v>-14.46909080183698</v>
      </c>
      <c r="AF95">
        <v>15</v>
      </c>
      <c r="AG95">
        <v>13.96849661514994</v>
      </c>
      <c r="AH95">
        <v>15</v>
      </c>
      <c r="AI95">
        <v>11.346419377940631</v>
      </c>
      <c r="AJ95">
        <v>0.8657128057937421</v>
      </c>
      <c r="AK95">
        <v>229</v>
      </c>
      <c r="AL95">
        <v>264.52190433990148</v>
      </c>
      <c r="AM95">
        <v>0.76436539033628736</v>
      </c>
      <c r="AN95">
        <v>180</v>
      </c>
      <c r="AO95">
        <v>235.4894691409404</v>
      </c>
      <c r="AP95">
        <v>0.88137501756602377</v>
      </c>
      <c r="AQ95">
        <v>101</v>
      </c>
      <c r="AR95">
        <v>114.59367237219671</v>
      </c>
      <c r="AS95">
        <v>0.7326026447126861</v>
      </c>
      <c r="AT95">
        <v>73</v>
      </c>
      <c r="AU95">
        <v>99.644739923958809</v>
      </c>
      <c r="AV95">
        <v>0.86412591449415832</v>
      </c>
      <c r="AW95">
        <v>245</v>
      </c>
      <c r="AX95">
        <v>283.52349569728852</v>
      </c>
      <c r="AY95">
        <v>0.93453458530482236</v>
      </c>
      <c r="AZ95">
        <v>271</v>
      </c>
      <c r="BA95">
        <v>289.98391740805022</v>
      </c>
      <c r="BB95">
        <v>0.69966339657288745</v>
      </c>
      <c r="BC95">
        <v>26</v>
      </c>
      <c r="BD95">
        <v>37.160726325478777</v>
      </c>
      <c r="BE95">
        <v>1.1780819672270111</v>
      </c>
      <c r="BF95">
        <v>46</v>
      </c>
      <c r="BG95">
        <v>39.046519070549543</v>
      </c>
      <c r="BH95">
        <v>2.272700784675858</v>
      </c>
      <c r="BI95">
        <v>5</v>
      </c>
      <c r="BJ95">
        <v>2.2000256407326062</v>
      </c>
      <c r="BK95">
        <v>1.654826330610794</v>
      </c>
      <c r="BL95">
        <v>4</v>
      </c>
      <c r="BM95">
        <v>2.4171720778237828</v>
      </c>
    </row>
    <row r="96" spans="1:65" hidden="1" x14ac:dyDescent="0.45">
      <c r="A96" s="1">
        <v>230</v>
      </c>
      <c r="B96" t="s">
        <v>306</v>
      </c>
      <c r="C96" t="s">
        <v>296</v>
      </c>
      <c r="D96">
        <f>(Table1[[#This Row],[xWins]]*3+Table1[[#This Row],[xDraws]])/Table1[[#This Row],[Matches]]</f>
        <v>1.5673824411108737</v>
      </c>
      <c r="E96">
        <v>1.108116347170625</v>
      </c>
      <c r="F96">
        <v>66</v>
      </c>
      <c r="G96">
        <v>59.560532762213199</v>
      </c>
      <c r="H96">
        <v>38</v>
      </c>
      <c r="I96">
        <v>1.1990019019899549</v>
      </c>
      <c r="J96">
        <v>0.63032422224198736</v>
      </c>
      <c r="K96">
        <v>1.0169018756351891</v>
      </c>
      <c r="L96">
        <v>20</v>
      </c>
      <c r="M96">
        <v>6</v>
      </c>
      <c r="N96">
        <v>12</v>
      </c>
      <c r="O96">
        <v>16.68054067871492</v>
      </c>
      <c r="P96">
        <v>9.5189107260684391</v>
      </c>
      <c r="Q96">
        <v>11.80054859521664</v>
      </c>
      <c r="R96">
        <v>18</v>
      </c>
      <c r="S96">
        <v>10.372641632696309</v>
      </c>
      <c r="T96">
        <v>12.65950577758602</v>
      </c>
      <c r="U96">
        <v>-5.0321474102823336</v>
      </c>
      <c r="V96">
        <v>1.2287566447583089</v>
      </c>
      <c r="W96">
        <v>1.1119054417873839</v>
      </c>
      <c r="X96">
        <v>68</v>
      </c>
      <c r="Y96">
        <v>55.34049422241398</v>
      </c>
      <c r="Z96">
        <v>50</v>
      </c>
      <c r="AA96">
        <v>44.967852589717673</v>
      </c>
      <c r="AB96">
        <v>41</v>
      </c>
      <c r="AC96">
        <v>31.23107831433418</v>
      </c>
      <c r="AD96">
        <v>-26</v>
      </c>
      <c r="AE96">
        <v>-25.27745682877336</v>
      </c>
      <c r="AF96">
        <v>27</v>
      </c>
      <c r="AG96">
        <v>24.1094159080798</v>
      </c>
      <c r="AH96">
        <v>24</v>
      </c>
      <c r="AI96">
        <v>19.690395760944309</v>
      </c>
      <c r="AJ96">
        <v>1.0497923144586949</v>
      </c>
      <c r="AK96">
        <v>484</v>
      </c>
      <c r="AL96">
        <v>461.04357341343763</v>
      </c>
      <c r="AM96">
        <v>0.90032480155349726</v>
      </c>
      <c r="AN96">
        <v>369</v>
      </c>
      <c r="AO96">
        <v>409.8520882278217</v>
      </c>
      <c r="AP96">
        <v>0.94166813131316962</v>
      </c>
      <c r="AQ96">
        <v>185</v>
      </c>
      <c r="AR96">
        <v>196.45987142202091</v>
      </c>
      <c r="AS96">
        <v>0.81766050756216713</v>
      </c>
      <c r="AT96">
        <v>139</v>
      </c>
      <c r="AU96">
        <v>169.9972038693966</v>
      </c>
      <c r="AV96">
        <v>0.84848178855537337</v>
      </c>
      <c r="AW96">
        <v>416</v>
      </c>
      <c r="AX96">
        <v>490.28748243174709</v>
      </c>
      <c r="AY96">
        <v>0.88075207863929728</v>
      </c>
      <c r="AZ96">
        <v>440</v>
      </c>
      <c r="BA96">
        <v>499.57304747979748</v>
      </c>
      <c r="BB96">
        <v>0.93448686140554993</v>
      </c>
      <c r="BC96">
        <v>60</v>
      </c>
      <c r="BD96">
        <v>64.206360172635016</v>
      </c>
      <c r="BE96">
        <v>0.8871768411160188</v>
      </c>
      <c r="BF96">
        <v>61</v>
      </c>
      <c r="BG96">
        <v>68.757430506487765</v>
      </c>
      <c r="BH96">
        <v>0</v>
      </c>
      <c r="BI96">
        <v>0</v>
      </c>
      <c r="BJ96">
        <v>3.7410028994402769</v>
      </c>
      <c r="BK96">
        <v>0.2399103607207578</v>
      </c>
      <c r="BL96">
        <v>1</v>
      </c>
      <c r="BM96">
        <v>4.1682234856207154</v>
      </c>
    </row>
    <row r="97" spans="1:65" hidden="1" x14ac:dyDescent="0.45">
      <c r="A97" s="1">
        <v>198</v>
      </c>
      <c r="B97" t="s">
        <v>273</v>
      </c>
      <c r="C97" t="s">
        <v>271</v>
      </c>
      <c r="D97">
        <f>(Table1[[#This Row],[xWins]]*3+Table1[[#This Row],[xDraws]])/Table1[[#This Row],[Matches]]</f>
        <v>1.5638818303804549</v>
      </c>
      <c r="E97">
        <v>1.0286555038385199</v>
      </c>
      <c r="F97">
        <v>74</v>
      </c>
      <c r="G97">
        <v>71.938564197500909</v>
      </c>
      <c r="H97">
        <v>46</v>
      </c>
      <c r="I97">
        <v>1.104173063109793</v>
      </c>
      <c r="J97">
        <v>0.65760673329448571</v>
      </c>
      <c r="K97">
        <v>1.150229988766962</v>
      </c>
      <c r="L97">
        <v>22</v>
      </c>
      <c r="M97">
        <v>8</v>
      </c>
      <c r="N97">
        <v>16</v>
      </c>
      <c r="O97">
        <v>19.92441287966145</v>
      </c>
      <c r="P97">
        <v>12.165325558516569</v>
      </c>
      <c r="Q97">
        <v>13.910261561821979</v>
      </c>
      <c r="R97">
        <v>21</v>
      </c>
      <c r="S97">
        <v>12.416345499139499</v>
      </c>
      <c r="T97">
        <v>11.496529473606911</v>
      </c>
      <c r="U97">
        <v>-2.9128749727464078</v>
      </c>
      <c r="V97">
        <v>1.175510234514592</v>
      </c>
      <c r="W97">
        <v>1.054869706567289</v>
      </c>
      <c r="X97">
        <v>77</v>
      </c>
      <c r="Y97">
        <v>65.503470526393087</v>
      </c>
      <c r="Z97">
        <v>56</v>
      </c>
      <c r="AA97">
        <v>53.087125027253592</v>
      </c>
      <c r="AB97">
        <v>45</v>
      </c>
      <c r="AC97">
        <v>36.963036463505667</v>
      </c>
      <c r="AD97">
        <v>-30</v>
      </c>
      <c r="AE97">
        <v>-29.80442652387141</v>
      </c>
      <c r="AF97">
        <v>32</v>
      </c>
      <c r="AG97">
        <v>28.54043406288741</v>
      </c>
      <c r="AH97">
        <v>26</v>
      </c>
      <c r="AI97">
        <v>23.282698503382179</v>
      </c>
      <c r="AJ97">
        <v>1.1643578308227389</v>
      </c>
      <c r="AK97">
        <v>640</v>
      </c>
      <c r="AL97">
        <v>549.65920532159271</v>
      </c>
      <c r="AM97">
        <v>1.0847220462054159</v>
      </c>
      <c r="AN97">
        <v>529</v>
      </c>
      <c r="AO97">
        <v>487.68253752244868</v>
      </c>
      <c r="AP97">
        <v>0.95746127055289554</v>
      </c>
      <c r="AQ97">
        <v>226</v>
      </c>
      <c r="AR97">
        <v>236.04087909424689</v>
      </c>
      <c r="AS97">
        <v>0.8211875018293685</v>
      </c>
      <c r="AT97">
        <v>168</v>
      </c>
      <c r="AU97">
        <v>204.58177897952001</v>
      </c>
      <c r="AV97">
        <v>1.0984177918610289</v>
      </c>
      <c r="AW97">
        <v>654</v>
      </c>
      <c r="AX97">
        <v>595.4018633401231</v>
      </c>
      <c r="AY97">
        <v>1.039709562345698</v>
      </c>
      <c r="AZ97">
        <v>630</v>
      </c>
      <c r="BA97">
        <v>605.93844936719768</v>
      </c>
      <c r="BB97">
        <v>0.90374472702136732</v>
      </c>
      <c r="BC97">
        <v>70</v>
      </c>
      <c r="BD97">
        <v>77.455500327743522</v>
      </c>
      <c r="BE97">
        <v>0.91343983196974143</v>
      </c>
      <c r="BF97">
        <v>76</v>
      </c>
      <c r="BG97">
        <v>83.201977119952844</v>
      </c>
      <c r="BH97">
        <v>0.65826948399566299</v>
      </c>
      <c r="BI97">
        <v>3</v>
      </c>
      <c r="BJ97">
        <v>4.5574040312337578</v>
      </c>
      <c r="BK97">
        <v>0.5765941855199872</v>
      </c>
      <c r="BL97">
        <v>3</v>
      </c>
      <c r="BM97">
        <v>5.2029660987554429</v>
      </c>
    </row>
    <row r="98" spans="1:65" hidden="1" x14ac:dyDescent="0.45">
      <c r="A98" s="1">
        <v>311</v>
      </c>
      <c r="B98" t="s">
        <v>392</v>
      </c>
      <c r="C98" t="s">
        <v>380</v>
      </c>
      <c r="D98">
        <f>(Table1[[#This Row],[xWins]]*3+Table1[[#This Row],[xDraws]])/Table1[[#This Row],[Matches]]</f>
        <v>1.5557068680625372</v>
      </c>
      <c r="E98">
        <v>0.92227053704694206</v>
      </c>
      <c r="F98">
        <v>66</v>
      </c>
      <c r="G98">
        <v>71.5625159308767</v>
      </c>
      <c r="H98">
        <v>46</v>
      </c>
      <c r="I98">
        <v>0.91784975576587413</v>
      </c>
      <c r="J98">
        <v>0.94270271698049546</v>
      </c>
      <c r="K98">
        <v>1.1713382645995161</v>
      </c>
      <c r="L98">
        <v>18</v>
      </c>
      <c r="M98">
        <v>12</v>
      </c>
      <c r="N98">
        <v>16</v>
      </c>
      <c r="O98">
        <v>19.611052775168421</v>
      </c>
      <c r="P98">
        <v>12.729357605371449</v>
      </c>
      <c r="Q98">
        <v>13.65958961946014</v>
      </c>
      <c r="R98">
        <v>9</v>
      </c>
      <c r="S98">
        <v>11.969548394702411</v>
      </c>
      <c r="T98">
        <v>-4.7210903513858966</v>
      </c>
      <c r="U98">
        <v>1.7515419566834891</v>
      </c>
      <c r="V98">
        <v>0.92705483906785258</v>
      </c>
      <c r="W98">
        <v>0.9667963837318394</v>
      </c>
      <c r="X98">
        <v>60</v>
      </c>
      <c r="Y98">
        <v>64.721090351385897</v>
      </c>
      <c r="Z98">
        <v>51</v>
      </c>
      <c r="AA98">
        <v>52.751541956683489</v>
      </c>
      <c r="AB98">
        <v>27</v>
      </c>
      <c r="AC98">
        <v>36.356985520089403</v>
      </c>
      <c r="AD98">
        <v>-29</v>
      </c>
      <c r="AE98">
        <v>-29.53249512351605</v>
      </c>
      <c r="AF98">
        <v>33</v>
      </c>
      <c r="AG98">
        <v>28.364104831296501</v>
      </c>
      <c r="AH98">
        <v>22</v>
      </c>
      <c r="AI98">
        <v>23.21904683316744</v>
      </c>
      <c r="AJ98">
        <v>1.2607674802442881</v>
      </c>
      <c r="AK98">
        <v>687</v>
      </c>
      <c r="AL98">
        <v>544.9061867196051</v>
      </c>
      <c r="AM98">
        <v>0.77727049986442376</v>
      </c>
      <c r="AN98">
        <v>378</v>
      </c>
      <c r="AO98">
        <v>486.31718309897661</v>
      </c>
      <c r="AP98">
        <v>0.87495838465853693</v>
      </c>
      <c r="AQ98">
        <v>206</v>
      </c>
      <c r="AR98">
        <v>235.4397690358656</v>
      </c>
      <c r="AS98">
        <v>0.62173340848591319</v>
      </c>
      <c r="AT98">
        <v>128</v>
      </c>
      <c r="AU98">
        <v>205.87602057884291</v>
      </c>
      <c r="AV98">
        <v>1.062084784057052</v>
      </c>
      <c r="AW98">
        <v>633</v>
      </c>
      <c r="AX98">
        <v>595.99761667049461</v>
      </c>
      <c r="AY98">
        <v>0.94598423619352967</v>
      </c>
      <c r="AZ98">
        <v>573</v>
      </c>
      <c r="BA98">
        <v>605.71833871740705</v>
      </c>
      <c r="BB98">
        <v>1.000566769059992</v>
      </c>
      <c r="BC98">
        <v>77</v>
      </c>
      <c r="BD98">
        <v>76.956383502861712</v>
      </c>
      <c r="BE98">
        <v>0.74934661755561149</v>
      </c>
      <c r="BF98">
        <v>62</v>
      </c>
      <c r="BG98">
        <v>82.738746726108729</v>
      </c>
      <c r="BH98">
        <v>0.65755657455949423</v>
      </c>
      <c r="BI98">
        <v>3</v>
      </c>
      <c r="BJ98">
        <v>4.5623450757978343</v>
      </c>
      <c r="BK98">
        <v>0.57509695840886621</v>
      </c>
      <c r="BL98">
        <v>3</v>
      </c>
      <c r="BM98">
        <v>5.2165116788309369</v>
      </c>
    </row>
    <row r="99" spans="1:65" hidden="1" x14ac:dyDescent="0.45">
      <c r="A99" s="1">
        <v>306</v>
      </c>
      <c r="B99" t="s">
        <v>387</v>
      </c>
      <c r="C99" t="s">
        <v>380</v>
      </c>
      <c r="D99">
        <f>(Table1[[#This Row],[xWins]]*3+Table1[[#This Row],[xDraws]])/Table1[[#This Row],[Matches]]</f>
        <v>1.5491957570338091</v>
      </c>
      <c r="E99">
        <v>1.024374430754716</v>
      </c>
      <c r="F99">
        <v>73</v>
      </c>
      <c r="G99">
        <v>71.263004823555221</v>
      </c>
      <c r="H99">
        <v>46</v>
      </c>
      <c r="I99">
        <v>1.0227186841202049</v>
      </c>
      <c r="J99">
        <v>1.0320863347907521</v>
      </c>
      <c r="K99">
        <v>0.93873425034587721</v>
      </c>
      <c r="L99">
        <v>20</v>
      </c>
      <c r="M99">
        <v>13</v>
      </c>
      <c r="N99">
        <v>13</v>
      </c>
      <c r="O99">
        <v>19.55571977958439</v>
      </c>
      <c r="P99">
        <v>12.59584548480206</v>
      </c>
      <c r="Q99">
        <v>13.84843473561356</v>
      </c>
      <c r="R99">
        <v>8</v>
      </c>
      <c r="S99">
        <v>11.45045653004914</v>
      </c>
      <c r="T99">
        <v>-5.6030804766645019</v>
      </c>
      <c r="U99">
        <v>2.1526239466153569</v>
      </c>
      <c r="V99">
        <v>0.91326914389649871</v>
      </c>
      <c r="W99">
        <v>0.95950107846458577</v>
      </c>
      <c r="X99">
        <v>59</v>
      </c>
      <c r="Y99">
        <v>64.603080476664502</v>
      </c>
      <c r="Z99">
        <v>51</v>
      </c>
      <c r="AA99">
        <v>53.152623946615357</v>
      </c>
      <c r="AB99">
        <v>41</v>
      </c>
      <c r="AC99">
        <v>36.423714425755101</v>
      </c>
      <c r="AD99">
        <v>-24</v>
      </c>
      <c r="AE99">
        <v>-29.768878441548001</v>
      </c>
      <c r="AF99">
        <v>18</v>
      </c>
      <c r="AG99">
        <v>28.179366050909401</v>
      </c>
      <c r="AH99">
        <v>27</v>
      </c>
      <c r="AI99">
        <v>23.38374550506736</v>
      </c>
      <c r="AJ99">
        <v>1.0412916227030899</v>
      </c>
      <c r="AK99">
        <v>566</v>
      </c>
      <c r="AL99">
        <v>543.55570299386432</v>
      </c>
      <c r="AM99">
        <v>0.91802058736963832</v>
      </c>
      <c r="AN99">
        <v>448</v>
      </c>
      <c r="AO99">
        <v>488.00648500011698</v>
      </c>
      <c r="AP99">
        <v>0.78210587180453361</v>
      </c>
      <c r="AQ99">
        <v>184</v>
      </c>
      <c r="AR99">
        <v>235.2622664441341</v>
      </c>
      <c r="AS99">
        <v>0.72989823095826289</v>
      </c>
      <c r="AT99">
        <v>151</v>
      </c>
      <c r="AU99">
        <v>206.87815587901389</v>
      </c>
      <c r="AV99">
        <v>0.87732091136904633</v>
      </c>
      <c r="AW99">
        <v>521</v>
      </c>
      <c r="AX99">
        <v>593.85339303834348</v>
      </c>
      <c r="AY99">
        <v>0.98186936330942631</v>
      </c>
      <c r="AZ99">
        <v>593</v>
      </c>
      <c r="BA99">
        <v>603.94999799288166</v>
      </c>
      <c r="BB99">
        <v>0.85573438819768932</v>
      </c>
      <c r="BC99">
        <v>66</v>
      </c>
      <c r="BD99">
        <v>77.126735714111405</v>
      </c>
      <c r="BE99">
        <v>0.99339558738822109</v>
      </c>
      <c r="BF99">
        <v>82</v>
      </c>
      <c r="BG99">
        <v>82.545162311008156</v>
      </c>
      <c r="BH99">
        <v>0.86549142392053524</v>
      </c>
      <c r="BI99">
        <v>4</v>
      </c>
      <c r="BJ99">
        <v>4.6216518031809617</v>
      </c>
      <c r="BK99">
        <v>0.58985529189650199</v>
      </c>
      <c r="BL99">
        <v>3</v>
      </c>
      <c r="BM99">
        <v>5.0859931939483047</v>
      </c>
    </row>
    <row r="100" spans="1:65" hidden="1" x14ac:dyDescent="0.45">
      <c r="A100" s="1">
        <v>45</v>
      </c>
      <c r="B100" t="s">
        <v>111</v>
      </c>
      <c r="C100" t="s">
        <v>104</v>
      </c>
      <c r="D100">
        <f>(Table1[[#This Row],[xWins]]*3+Table1[[#This Row],[xDraws]])/Table1[[#This Row],[Matches]]</f>
        <v>1.5485845514975538</v>
      </c>
      <c r="E100">
        <v>1.1300642243316119</v>
      </c>
      <c r="F100">
        <v>70</v>
      </c>
      <c r="G100">
        <v>61.943382059902149</v>
      </c>
      <c r="H100">
        <v>40</v>
      </c>
      <c r="I100">
        <v>1.2062948812179859</v>
      </c>
      <c r="J100">
        <v>0.81938332735440567</v>
      </c>
      <c r="K100">
        <v>0.89158298059519492</v>
      </c>
      <c r="L100">
        <v>20</v>
      </c>
      <c r="M100">
        <v>10</v>
      </c>
      <c r="N100">
        <v>10</v>
      </c>
      <c r="O100">
        <v>16.579693996385171</v>
      </c>
      <c r="P100">
        <v>12.204300070746649</v>
      </c>
      <c r="Q100">
        <v>11.21600593286818</v>
      </c>
      <c r="R100">
        <v>21</v>
      </c>
      <c r="S100">
        <v>11.443554139090841</v>
      </c>
      <c r="T100">
        <v>1.8902212019937961</v>
      </c>
      <c r="U100">
        <v>7.6662246589153611</v>
      </c>
      <c r="V100">
        <v>1.0330980305260751</v>
      </c>
      <c r="W100">
        <v>0.83212484245906027</v>
      </c>
      <c r="X100">
        <v>59</v>
      </c>
      <c r="Y100">
        <v>57.109778798006197</v>
      </c>
      <c r="Z100">
        <v>38</v>
      </c>
      <c r="AA100">
        <v>45.666224658915361</v>
      </c>
      <c r="AB100">
        <v>31</v>
      </c>
      <c r="AC100">
        <v>32.157518204611137</v>
      </c>
      <c r="AD100">
        <v>-26</v>
      </c>
      <c r="AE100">
        <v>-25.58000189253416</v>
      </c>
      <c r="AF100">
        <v>28</v>
      </c>
      <c r="AG100">
        <v>24.95226059339506</v>
      </c>
      <c r="AH100">
        <v>12</v>
      </c>
      <c r="AI100">
        <v>20.086222766381201</v>
      </c>
      <c r="AJ100">
        <v>0.94563700108678928</v>
      </c>
      <c r="AK100">
        <v>453</v>
      </c>
      <c r="AL100">
        <v>479.04216890771198</v>
      </c>
      <c r="AM100">
        <v>1.049765830107134</v>
      </c>
      <c r="AN100">
        <v>445</v>
      </c>
      <c r="AO100">
        <v>423.9040624465606</v>
      </c>
      <c r="AP100">
        <v>0.86156917125140053</v>
      </c>
      <c r="AQ100">
        <v>177</v>
      </c>
      <c r="AR100">
        <v>205.43910565290241</v>
      </c>
      <c r="AS100">
        <v>0.82791553563208453</v>
      </c>
      <c r="AT100">
        <v>147</v>
      </c>
      <c r="AU100">
        <v>177.55434422156441</v>
      </c>
      <c r="AV100">
        <v>1.176325021654981</v>
      </c>
      <c r="AW100">
        <v>610</v>
      </c>
      <c r="AX100">
        <v>518.56416277007042</v>
      </c>
      <c r="AY100">
        <v>1.070259209135459</v>
      </c>
      <c r="AZ100">
        <v>565</v>
      </c>
      <c r="BA100">
        <v>527.9094962952006</v>
      </c>
      <c r="BB100">
        <v>1.7438654447325339</v>
      </c>
      <c r="BC100">
        <v>117</v>
      </c>
      <c r="BD100">
        <v>67.092332354773447</v>
      </c>
      <c r="BE100">
        <v>1.2078565262265559</v>
      </c>
      <c r="BF100">
        <v>88</v>
      </c>
      <c r="BG100">
        <v>72.856335242828322</v>
      </c>
      <c r="BH100">
        <v>1.781610263721632</v>
      </c>
      <c r="BI100">
        <v>7</v>
      </c>
      <c r="BJ100">
        <v>3.9290299020716222</v>
      </c>
      <c r="BK100">
        <v>2.2014828925521188</v>
      </c>
      <c r="BL100">
        <v>10</v>
      </c>
      <c r="BM100">
        <v>4.5423927816251499</v>
      </c>
    </row>
    <row r="101" spans="1:65" hidden="1" x14ac:dyDescent="0.45">
      <c r="A101" s="1">
        <v>348</v>
      </c>
      <c r="B101" t="s">
        <v>431</v>
      </c>
      <c r="C101" t="s">
        <v>426</v>
      </c>
      <c r="D101">
        <f>(Table1[[#This Row],[xWins]]*3+Table1[[#This Row],[xDraws]])/Table1[[#This Row],[Matches]]</f>
        <v>1.5459776498017199</v>
      </c>
      <c r="E101">
        <v>1.1605068464533941</v>
      </c>
      <c r="F101">
        <v>61</v>
      </c>
      <c r="G101">
        <v>52.563240093258479</v>
      </c>
      <c r="H101">
        <v>34</v>
      </c>
      <c r="I101">
        <v>1.155661573113586</v>
      </c>
      <c r="J101">
        <v>1.185863532856922</v>
      </c>
      <c r="K101">
        <v>0.6447371525768496</v>
      </c>
      <c r="L101">
        <v>17</v>
      </c>
      <c r="M101">
        <v>10</v>
      </c>
      <c r="N101">
        <v>7</v>
      </c>
      <c r="O101">
        <v>14.710188861085481</v>
      </c>
      <c r="P101">
        <v>8.43267351000204</v>
      </c>
      <c r="Q101">
        <v>10.857137628912479</v>
      </c>
      <c r="R101">
        <v>24</v>
      </c>
      <c r="S101">
        <v>8.004405300651932</v>
      </c>
      <c r="T101">
        <v>12.38133644455997</v>
      </c>
      <c r="U101">
        <v>3.6142582547880981</v>
      </c>
      <c r="V101">
        <v>1.254662212803145</v>
      </c>
      <c r="W101">
        <v>0.91101011294815393</v>
      </c>
      <c r="X101">
        <v>61</v>
      </c>
      <c r="Y101">
        <v>48.61866355544003</v>
      </c>
      <c r="Z101">
        <v>37</v>
      </c>
      <c r="AA101">
        <v>40.614258254788098</v>
      </c>
      <c r="AB101">
        <v>28</v>
      </c>
      <c r="AC101">
        <v>27.293598653449681</v>
      </c>
      <c r="AD101">
        <v>-18</v>
      </c>
      <c r="AE101">
        <v>-22.77320118058126</v>
      </c>
      <c r="AF101">
        <v>33</v>
      </c>
      <c r="AG101">
        <v>21.325064901990348</v>
      </c>
      <c r="AH101">
        <v>19</v>
      </c>
      <c r="AI101">
        <v>17.841057074206841</v>
      </c>
      <c r="AJ101">
        <v>1.1612772271108951</v>
      </c>
      <c r="AK101">
        <v>474</v>
      </c>
      <c r="AL101">
        <v>408.17126947305212</v>
      </c>
      <c r="AM101">
        <v>0.98582876219770721</v>
      </c>
      <c r="AN101">
        <v>363</v>
      </c>
      <c r="AO101">
        <v>368.21810634816978</v>
      </c>
      <c r="AP101">
        <v>0.98673968194732586</v>
      </c>
      <c r="AQ101">
        <v>172</v>
      </c>
      <c r="AR101">
        <v>174.31142493485089</v>
      </c>
      <c r="AS101">
        <v>0.82096743368172853</v>
      </c>
      <c r="AT101">
        <v>126</v>
      </c>
      <c r="AU101">
        <v>153.47746430688201</v>
      </c>
      <c r="AV101">
        <v>1.000884633772821</v>
      </c>
      <c r="AW101">
        <v>439</v>
      </c>
      <c r="AX101">
        <v>438.61198902134743</v>
      </c>
      <c r="AY101">
        <v>0.89513687696279431</v>
      </c>
      <c r="AZ101">
        <v>400</v>
      </c>
      <c r="BA101">
        <v>446.85903384653619</v>
      </c>
      <c r="BB101">
        <v>1.005807019676759</v>
      </c>
      <c r="BC101">
        <v>58</v>
      </c>
      <c r="BD101">
        <v>57.665137412383267</v>
      </c>
      <c r="BE101">
        <v>1.0099116431586019</v>
      </c>
      <c r="BF101">
        <v>62</v>
      </c>
      <c r="BG101">
        <v>61.391509267175721</v>
      </c>
      <c r="BH101">
        <v>0.88954480504576261</v>
      </c>
      <c r="BI101">
        <v>3</v>
      </c>
      <c r="BJ101">
        <v>3.3725114046904761</v>
      </c>
      <c r="BK101">
        <v>0.53344602962950816</v>
      </c>
      <c r="BL101">
        <v>2</v>
      </c>
      <c r="BM101">
        <v>3.7492077715697891</v>
      </c>
    </row>
    <row r="102" spans="1:65" hidden="1" x14ac:dyDescent="0.45">
      <c r="A102" s="1">
        <v>119</v>
      </c>
      <c r="B102" t="s">
        <v>189</v>
      </c>
      <c r="C102" t="s">
        <v>172</v>
      </c>
      <c r="D102">
        <f>(Table1[[#This Row],[xWins]]*3+Table1[[#This Row],[xDraws]])/Table1[[#This Row],[Matches]]</f>
        <v>1.5458349892933101</v>
      </c>
      <c r="E102">
        <v>0.79911124162856639</v>
      </c>
      <c r="F102">
        <v>42</v>
      </c>
      <c r="G102">
        <v>52.558389635972553</v>
      </c>
      <c r="H102">
        <v>34</v>
      </c>
      <c r="I102">
        <v>0.74961543499190686</v>
      </c>
      <c r="J102">
        <v>1.054380628128718</v>
      </c>
      <c r="K102">
        <v>1.2974986236024151</v>
      </c>
      <c r="L102">
        <v>11</v>
      </c>
      <c r="M102">
        <v>9</v>
      </c>
      <c r="N102">
        <v>14</v>
      </c>
      <c r="O102">
        <v>14.67419090712661</v>
      </c>
      <c r="P102">
        <v>8.535816914592715</v>
      </c>
      <c r="Q102">
        <v>10.78999217828067</v>
      </c>
      <c r="R102">
        <v>-3</v>
      </c>
      <c r="S102">
        <v>8.1277906044846588</v>
      </c>
      <c r="T102">
        <v>-2.5451739731636711</v>
      </c>
      <c r="U102">
        <v>-8.5826166313209882</v>
      </c>
      <c r="V102">
        <v>0.94757101963275125</v>
      </c>
      <c r="W102">
        <v>1.212349635626635</v>
      </c>
      <c r="X102">
        <v>46</v>
      </c>
      <c r="Y102">
        <v>48.545173973163671</v>
      </c>
      <c r="Z102">
        <v>49</v>
      </c>
      <c r="AA102">
        <v>40.417383368679012</v>
      </c>
      <c r="AB102">
        <v>35</v>
      </c>
      <c r="AC102">
        <v>27.25624624407644</v>
      </c>
      <c r="AD102">
        <v>-24</v>
      </c>
      <c r="AE102">
        <v>-22.680514951209279</v>
      </c>
      <c r="AF102">
        <v>11</v>
      </c>
      <c r="AG102">
        <v>21.288927729087231</v>
      </c>
      <c r="AH102">
        <v>25</v>
      </c>
      <c r="AI102">
        <v>17.736868417469729</v>
      </c>
      <c r="AJ102">
        <v>1.0074681694661809</v>
      </c>
      <c r="AK102">
        <v>410</v>
      </c>
      <c r="AL102">
        <v>406.96074816660808</v>
      </c>
      <c r="AM102">
        <v>1.123720833267049</v>
      </c>
      <c r="AN102">
        <v>413</v>
      </c>
      <c r="AO102">
        <v>367.52900522389069</v>
      </c>
      <c r="AP102">
        <v>0.86055967958387813</v>
      </c>
      <c r="AQ102">
        <v>150</v>
      </c>
      <c r="AR102">
        <v>174.30516855325149</v>
      </c>
      <c r="AS102">
        <v>0.86324155542418279</v>
      </c>
      <c r="AT102">
        <v>133</v>
      </c>
      <c r="AU102">
        <v>154.07043273611399</v>
      </c>
      <c r="AV102">
        <v>0.96324884365756469</v>
      </c>
      <c r="AW102">
        <v>424</v>
      </c>
      <c r="AX102">
        <v>440.17701426977487</v>
      </c>
      <c r="AY102">
        <v>0.88421671062172069</v>
      </c>
      <c r="AZ102">
        <v>395</v>
      </c>
      <c r="BA102">
        <v>446.72306602559348</v>
      </c>
      <c r="BB102">
        <v>1.143475624326967</v>
      </c>
      <c r="BC102">
        <v>66</v>
      </c>
      <c r="BD102">
        <v>57.718764262112401</v>
      </c>
      <c r="BE102">
        <v>0.93625013006969238</v>
      </c>
      <c r="BF102">
        <v>57</v>
      </c>
      <c r="BG102">
        <v>60.881166441874939</v>
      </c>
      <c r="BH102">
        <v>0.8944282853090586</v>
      </c>
      <c r="BI102">
        <v>3</v>
      </c>
      <c r="BJ102">
        <v>3.3540978625954199</v>
      </c>
      <c r="BK102">
        <v>1.342171249807286</v>
      </c>
      <c r="BL102">
        <v>5</v>
      </c>
      <c r="BM102">
        <v>3.7253070356840978</v>
      </c>
    </row>
    <row r="103" spans="1:65" hidden="1" x14ac:dyDescent="0.45">
      <c r="A103" s="1">
        <v>127</v>
      </c>
      <c r="B103" t="s">
        <v>198</v>
      </c>
      <c r="C103" t="s">
        <v>191</v>
      </c>
      <c r="D103">
        <f>(Table1[[#This Row],[xWins]]*3+Table1[[#This Row],[xDraws]])/Table1[[#This Row],[Matches]]</f>
        <v>1.5455109369913185</v>
      </c>
      <c r="E103">
        <v>0.79927879388018674</v>
      </c>
      <c r="F103">
        <v>42</v>
      </c>
      <c r="G103">
        <v>52.547371857704853</v>
      </c>
      <c r="H103">
        <v>34</v>
      </c>
      <c r="I103">
        <v>0.82353817553012754</v>
      </c>
      <c r="J103">
        <v>0.67922852016299218</v>
      </c>
      <c r="K103">
        <v>1.510121329821734</v>
      </c>
      <c r="L103">
        <v>12</v>
      </c>
      <c r="M103">
        <v>6</v>
      </c>
      <c r="N103">
        <v>16</v>
      </c>
      <c r="O103">
        <v>14.571273508086451</v>
      </c>
      <c r="P103">
        <v>8.8335513334454809</v>
      </c>
      <c r="Q103">
        <v>10.59517515846807</v>
      </c>
      <c r="R103">
        <v>2</v>
      </c>
      <c r="S103">
        <v>8.3725269722935138</v>
      </c>
      <c r="T103">
        <v>5.0697975676875302</v>
      </c>
      <c r="U103">
        <v>-11.44232453998104</v>
      </c>
      <c r="V103">
        <v>1.105774591184904</v>
      </c>
      <c r="W103">
        <v>1.289256747443257</v>
      </c>
      <c r="X103">
        <v>53</v>
      </c>
      <c r="Y103">
        <v>47.93020243231247</v>
      </c>
      <c r="Z103">
        <v>51</v>
      </c>
      <c r="AA103">
        <v>39.557675460018963</v>
      </c>
      <c r="AB103">
        <v>34</v>
      </c>
      <c r="AC103">
        <v>26.85546050054262</v>
      </c>
      <c r="AD103">
        <v>-33</v>
      </c>
      <c r="AE103">
        <v>-22.12278786574824</v>
      </c>
      <c r="AF103">
        <v>19</v>
      </c>
      <c r="AG103">
        <v>21.07474193176985</v>
      </c>
      <c r="AH103">
        <v>18</v>
      </c>
      <c r="AI103">
        <v>17.434887594270709</v>
      </c>
      <c r="AJ103">
        <v>1.072531555644672</v>
      </c>
      <c r="AK103">
        <v>433</v>
      </c>
      <c r="AL103">
        <v>403.7177253397777</v>
      </c>
      <c r="AM103">
        <v>1.043585647788744</v>
      </c>
      <c r="AN103">
        <v>378</v>
      </c>
      <c r="AO103">
        <v>362.21272379602499</v>
      </c>
      <c r="AP103">
        <v>1.020940502254025</v>
      </c>
      <c r="AQ103">
        <v>178</v>
      </c>
      <c r="AR103">
        <v>174.34904346238869</v>
      </c>
      <c r="AS103">
        <v>1.057350217993031</v>
      </c>
      <c r="AT103">
        <v>162</v>
      </c>
      <c r="AU103">
        <v>153.21319014573439</v>
      </c>
      <c r="AV103">
        <v>1.018712730541842</v>
      </c>
      <c r="AW103">
        <v>449</v>
      </c>
      <c r="AX103">
        <v>440.752320589124</v>
      </c>
      <c r="AY103">
        <v>0.92386813581854199</v>
      </c>
      <c r="AZ103">
        <v>413</v>
      </c>
      <c r="BA103">
        <v>447.03349318794761</v>
      </c>
      <c r="BB103">
        <v>1.152636349721577</v>
      </c>
      <c r="BC103">
        <v>66</v>
      </c>
      <c r="BD103">
        <v>57.260036971714896</v>
      </c>
      <c r="BE103">
        <v>1.115737377453982</v>
      </c>
      <c r="BF103">
        <v>68</v>
      </c>
      <c r="BG103">
        <v>60.946241807521261</v>
      </c>
      <c r="BH103">
        <v>0.5887453123454468</v>
      </c>
      <c r="BI103">
        <v>2</v>
      </c>
      <c r="BJ103">
        <v>3.3970546483544619</v>
      </c>
      <c r="BK103">
        <v>1.310064548840119</v>
      </c>
      <c r="BL103">
        <v>5</v>
      </c>
      <c r="BM103">
        <v>3.8166058339849029</v>
      </c>
    </row>
    <row r="104" spans="1:65" hidden="1" x14ac:dyDescent="0.45">
      <c r="A104" s="1">
        <v>217</v>
      </c>
      <c r="B104" t="s">
        <v>292</v>
      </c>
      <c r="C104" t="s">
        <v>271</v>
      </c>
      <c r="D104">
        <f>(Table1[[#This Row],[xWins]]*3+Table1[[#This Row],[xDraws]])/Table1[[#This Row],[Matches]]</f>
        <v>1.5392713109421547</v>
      </c>
      <c r="E104">
        <v>1.087471085557812</v>
      </c>
      <c r="F104">
        <v>77</v>
      </c>
      <c r="G104">
        <v>70.806480303339114</v>
      </c>
      <c r="H104">
        <v>46</v>
      </c>
      <c r="I104">
        <v>1.1295887342983919</v>
      </c>
      <c r="J104">
        <v>0.88866372143594508</v>
      </c>
      <c r="K104">
        <v>0.91900397139102896</v>
      </c>
      <c r="L104">
        <v>22</v>
      </c>
      <c r="M104">
        <v>11</v>
      </c>
      <c r="N104">
        <v>13</v>
      </c>
      <c r="O104">
        <v>19.47611491864301</v>
      </c>
      <c r="P104">
        <v>12.37813554741008</v>
      </c>
      <c r="Q104">
        <v>14.145749533946899</v>
      </c>
      <c r="R104">
        <v>19</v>
      </c>
      <c r="S104">
        <v>11.34470375529585</v>
      </c>
      <c r="T104">
        <v>3.9724409497029711</v>
      </c>
      <c r="U104">
        <v>3.682855295001175</v>
      </c>
      <c r="V104">
        <v>1.0610885754858239</v>
      </c>
      <c r="W104">
        <v>0.93139606165203148</v>
      </c>
      <c r="X104">
        <v>69</v>
      </c>
      <c r="Y104">
        <v>65.027559050297029</v>
      </c>
      <c r="Z104">
        <v>50</v>
      </c>
      <c r="AA104">
        <v>53.682855295001183</v>
      </c>
      <c r="AB104">
        <v>46</v>
      </c>
      <c r="AC104">
        <v>36.595841653391787</v>
      </c>
      <c r="AD104">
        <v>-26</v>
      </c>
      <c r="AE104">
        <v>-30.209473652834941</v>
      </c>
      <c r="AF104">
        <v>23</v>
      </c>
      <c r="AG104">
        <v>28.431717396905231</v>
      </c>
      <c r="AH104">
        <v>24</v>
      </c>
      <c r="AI104">
        <v>23.473381642166231</v>
      </c>
      <c r="AJ104">
        <v>0.94665304874166867</v>
      </c>
      <c r="AK104">
        <v>518</v>
      </c>
      <c r="AL104">
        <v>547.19097000590398</v>
      </c>
      <c r="AM104">
        <v>1.095740961411515</v>
      </c>
      <c r="AN104">
        <v>538</v>
      </c>
      <c r="AO104">
        <v>490.99195790486601</v>
      </c>
      <c r="AP104">
        <v>0.8519533035308462</v>
      </c>
      <c r="AQ104">
        <v>200</v>
      </c>
      <c r="AR104">
        <v>234.75465048508809</v>
      </c>
      <c r="AS104">
        <v>0.83723610797305725</v>
      </c>
      <c r="AT104">
        <v>172</v>
      </c>
      <c r="AU104">
        <v>205.4378667642641</v>
      </c>
      <c r="AV104">
        <v>0.92727929066526527</v>
      </c>
      <c r="AW104">
        <v>554</v>
      </c>
      <c r="AX104">
        <v>597.44675156342532</v>
      </c>
      <c r="AY104">
        <v>1.08065398498211</v>
      </c>
      <c r="AZ104">
        <v>657</v>
      </c>
      <c r="BA104">
        <v>607.96518509194857</v>
      </c>
      <c r="BB104">
        <v>0.99856208732282969</v>
      </c>
      <c r="BC104">
        <v>78</v>
      </c>
      <c r="BD104">
        <v>78.112318693292252</v>
      </c>
      <c r="BE104">
        <v>1.117379574722202</v>
      </c>
      <c r="BF104">
        <v>93</v>
      </c>
      <c r="BG104">
        <v>83.230445681917232</v>
      </c>
      <c r="BH104">
        <v>0.21447935747875091</v>
      </c>
      <c r="BI104">
        <v>1</v>
      </c>
      <c r="BJ104">
        <v>4.6624533556758392</v>
      </c>
      <c r="BK104">
        <v>1.3460002877435939</v>
      </c>
      <c r="BL104">
        <v>7</v>
      </c>
      <c r="BM104">
        <v>5.2005932418741541</v>
      </c>
    </row>
    <row r="105" spans="1:65" hidden="1" x14ac:dyDescent="0.45">
      <c r="A105" s="1">
        <v>11</v>
      </c>
      <c r="B105" t="s">
        <v>75</v>
      </c>
      <c r="C105" t="s">
        <v>64</v>
      </c>
      <c r="D105">
        <f>(Table1[[#This Row],[xWins]]*3+Table1[[#This Row],[xDraws]])/Table1[[#This Row],[Matches]]</f>
        <v>1.5358668542757483</v>
      </c>
      <c r="E105">
        <v>1.1161681818402811</v>
      </c>
      <c r="F105">
        <v>60</v>
      </c>
      <c r="G105">
        <v>53.75533989965119</v>
      </c>
      <c r="H105">
        <v>35</v>
      </c>
      <c r="I105">
        <v>1.1480681106788211</v>
      </c>
      <c r="J105">
        <v>0.96433168851142481</v>
      </c>
      <c r="K105">
        <v>0.82875768639599767</v>
      </c>
      <c r="L105">
        <v>17</v>
      </c>
      <c r="M105">
        <v>9</v>
      </c>
      <c r="N105">
        <v>9</v>
      </c>
      <c r="O105">
        <v>14.80748384340052</v>
      </c>
      <c r="P105">
        <v>9.3328883694496305</v>
      </c>
      <c r="Q105">
        <v>10.859627787149851</v>
      </c>
      <c r="R105">
        <v>15</v>
      </c>
      <c r="S105">
        <v>8.937498216552811</v>
      </c>
      <c r="T105">
        <v>-10.71282431124598</v>
      </c>
      <c r="U105">
        <v>16.77532609469317</v>
      </c>
      <c r="V105">
        <v>0.78875512344773258</v>
      </c>
      <c r="W105">
        <v>0.59843937407770031</v>
      </c>
      <c r="X105">
        <v>40</v>
      </c>
      <c r="Y105">
        <v>50.712824311245981</v>
      </c>
      <c r="Z105">
        <v>25</v>
      </c>
      <c r="AA105">
        <v>41.77532609469317</v>
      </c>
      <c r="AB105">
        <v>23</v>
      </c>
      <c r="AC105">
        <v>28.66720843553313</v>
      </c>
      <c r="AD105">
        <v>-10</v>
      </c>
      <c r="AE105">
        <v>-23.538621815878631</v>
      </c>
      <c r="AF105">
        <v>17</v>
      </c>
      <c r="AG105">
        <v>22.045615875712851</v>
      </c>
      <c r="AH105">
        <v>15</v>
      </c>
      <c r="AI105">
        <v>18.236704278814539</v>
      </c>
      <c r="AJ105">
        <v>0.6373057030417224</v>
      </c>
      <c r="AK105">
        <v>270</v>
      </c>
      <c r="AL105">
        <v>423.65853421889739</v>
      </c>
      <c r="AM105">
        <v>0.50119786537216249</v>
      </c>
      <c r="AN105">
        <v>190</v>
      </c>
      <c r="AO105">
        <v>379.09179812431222</v>
      </c>
      <c r="AP105">
        <v>0.83794227236672225</v>
      </c>
      <c r="AQ105">
        <v>152</v>
      </c>
      <c r="AR105">
        <v>181.39674415838249</v>
      </c>
      <c r="AS105">
        <v>0.54753850526335945</v>
      </c>
      <c r="AT105">
        <v>87</v>
      </c>
      <c r="AU105">
        <v>158.89293476840331</v>
      </c>
      <c r="AV105">
        <v>1.3413886528573169</v>
      </c>
      <c r="AW105">
        <v>607</v>
      </c>
      <c r="AX105">
        <v>452.51612849640401</v>
      </c>
      <c r="AY105">
        <v>1.5351754226245711</v>
      </c>
      <c r="AZ105">
        <v>706</v>
      </c>
      <c r="BA105">
        <v>459.88229722503399</v>
      </c>
      <c r="BB105">
        <v>1.404915446475945</v>
      </c>
      <c r="BC105">
        <v>83</v>
      </c>
      <c r="BD105">
        <v>59.078288453725207</v>
      </c>
      <c r="BE105">
        <v>1.7023290890418641</v>
      </c>
      <c r="BF105">
        <v>107</v>
      </c>
      <c r="BG105">
        <v>62.855061743804029</v>
      </c>
      <c r="BH105">
        <v>0.59413293942504464</v>
      </c>
      <c r="BI105">
        <v>2</v>
      </c>
      <c r="BJ105">
        <v>3.3662499876466092</v>
      </c>
      <c r="BK105">
        <v>1.0523618838229289</v>
      </c>
      <c r="BL105">
        <v>4</v>
      </c>
      <c r="BM105">
        <v>3.8009738489094151</v>
      </c>
    </row>
    <row r="106" spans="1:65" hidden="1" x14ac:dyDescent="0.45">
      <c r="A106" s="1">
        <v>324</v>
      </c>
      <c r="B106" t="s">
        <v>406</v>
      </c>
      <c r="C106" t="s">
        <v>405</v>
      </c>
      <c r="D106">
        <f>(Table1[[#This Row],[xWins]]*3+Table1[[#This Row],[xDraws]])/Table1[[#This Row],[Matches]]</f>
        <v>1.53242287020337</v>
      </c>
      <c r="E106">
        <v>1.005297278248068</v>
      </c>
      <c r="F106">
        <v>57</v>
      </c>
      <c r="G106">
        <v>56.6996461975247</v>
      </c>
      <c r="H106">
        <v>37</v>
      </c>
      <c r="I106">
        <v>0.95914789735847328</v>
      </c>
      <c r="J106">
        <v>1.226617268427572</v>
      </c>
      <c r="K106">
        <v>0.86369836518963505</v>
      </c>
      <c r="L106">
        <v>15</v>
      </c>
      <c r="M106">
        <v>12</v>
      </c>
      <c r="N106">
        <v>10</v>
      </c>
      <c r="O106">
        <v>15.63888117912839</v>
      </c>
      <c r="P106">
        <v>9.7830026601395161</v>
      </c>
      <c r="Q106">
        <v>11.57811616073209</v>
      </c>
      <c r="R106">
        <v>6</v>
      </c>
      <c r="S106">
        <v>8.5259310710618905</v>
      </c>
      <c r="T106">
        <v>0.53346243749802369</v>
      </c>
      <c r="U106">
        <v>-3.0593935085599142</v>
      </c>
      <c r="V106">
        <v>1.01016766995273</v>
      </c>
      <c r="W106">
        <v>1.069625655011291</v>
      </c>
      <c r="X106">
        <v>53</v>
      </c>
      <c r="Y106">
        <v>52.466537562501983</v>
      </c>
      <c r="Z106">
        <v>47</v>
      </c>
      <c r="AA106">
        <v>43.940606491440093</v>
      </c>
      <c r="AB106">
        <v>29</v>
      </c>
      <c r="AC106">
        <v>29.603685603521271</v>
      </c>
      <c r="AD106">
        <v>-33</v>
      </c>
      <c r="AE106">
        <v>-24.720986816166281</v>
      </c>
      <c r="AF106">
        <v>24</v>
      </c>
      <c r="AG106">
        <v>22.862851958980709</v>
      </c>
      <c r="AH106">
        <v>14</v>
      </c>
      <c r="AI106">
        <v>19.219619675273801</v>
      </c>
      <c r="AJ106">
        <v>0.86085561854125336</v>
      </c>
      <c r="AK106">
        <v>379</v>
      </c>
      <c r="AL106">
        <v>440.25965776029591</v>
      </c>
      <c r="AM106">
        <v>1.083825903648435</v>
      </c>
      <c r="AN106">
        <v>432</v>
      </c>
      <c r="AO106">
        <v>398.58800066115572</v>
      </c>
      <c r="AP106">
        <v>0.72665171486989411</v>
      </c>
      <c r="AQ106">
        <v>137</v>
      </c>
      <c r="AR106">
        <v>188.53598938320769</v>
      </c>
      <c r="AS106">
        <v>0.76359051796209387</v>
      </c>
      <c r="AT106">
        <v>128</v>
      </c>
      <c r="AU106">
        <v>167.6291114007183</v>
      </c>
      <c r="AV106">
        <v>0.99995881077487647</v>
      </c>
      <c r="AW106">
        <v>480</v>
      </c>
      <c r="AX106">
        <v>480.01977164243789</v>
      </c>
      <c r="AY106">
        <v>0.99357283853512401</v>
      </c>
      <c r="AZ106">
        <v>484</v>
      </c>
      <c r="BA106">
        <v>487.13086874796852</v>
      </c>
      <c r="BB106">
        <v>1.4237290054127529</v>
      </c>
      <c r="BC106">
        <v>89</v>
      </c>
      <c r="BD106">
        <v>62.511896338164462</v>
      </c>
      <c r="BE106">
        <v>1.1348952035290121</v>
      </c>
      <c r="BF106">
        <v>76</v>
      </c>
      <c r="BG106">
        <v>66.966535556476316</v>
      </c>
      <c r="BH106">
        <v>2.1887691330628618</v>
      </c>
      <c r="BI106">
        <v>8</v>
      </c>
      <c r="BJ106">
        <v>3.6550223041592189</v>
      </c>
      <c r="BK106">
        <v>0.73023435228588962</v>
      </c>
      <c r="BL106">
        <v>3</v>
      </c>
      <c r="BM106">
        <v>4.1082701609544223</v>
      </c>
    </row>
    <row r="107" spans="1:65" hidden="1" x14ac:dyDescent="0.45">
      <c r="A107" s="1">
        <v>77</v>
      </c>
      <c r="B107" t="s">
        <v>144</v>
      </c>
      <c r="C107" t="s">
        <v>127</v>
      </c>
      <c r="D107">
        <f>(Table1[[#This Row],[xWins]]*3+Table1[[#This Row],[xDraws]])/Table1[[#This Row],[Matches]]</f>
        <v>1.5197034216822751</v>
      </c>
      <c r="E107">
        <v>0.969718294701859</v>
      </c>
      <c r="F107">
        <v>56</v>
      </c>
      <c r="G107">
        <v>57.748730023926448</v>
      </c>
      <c r="H107">
        <v>38</v>
      </c>
      <c r="I107">
        <v>0.90026226314470126</v>
      </c>
      <c r="J107">
        <v>1.2617547977424459</v>
      </c>
      <c r="K107">
        <v>0.88079979256949537</v>
      </c>
      <c r="L107">
        <v>14</v>
      </c>
      <c r="M107">
        <v>14</v>
      </c>
      <c r="N107">
        <v>10</v>
      </c>
      <c r="O107">
        <v>15.551023932844499</v>
      </c>
      <c r="P107">
        <v>11.09565822539296</v>
      </c>
      <c r="Q107">
        <v>11.353317841762539</v>
      </c>
      <c r="R107">
        <v>2</v>
      </c>
      <c r="S107">
        <v>8.5780014053354208</v>
      </c>
      <c r="T107">
        <v>-8.92383892112246</v>
      </c>
      <c r="U107">
        <v>2.3458375157870388</v>
      </c>
      <c r="V107">
        <v>0.83138337839735088</v>
      </c>
      <c r="W107">
        <v>0.94710129186415914</v>
      </c>
      <c r="X107">
        <v>44</v>
      </c>
      <c r="Y107">
        <v>52.92383892112246</v>
      </c>
      <c r="Z107">
        <v>42</v>
      </c>
      <c r="AA107">
        <v>44.345837515787039</v>
      </c>
      <c r="AB107">
        <v>23</v>
      </c>
      <c r="AC107">
        <v>29.78130469866479</v>
      </c>
      <c r="AD107">
        <v>-26</v>
      </c>
      <c r="AE107">
        <v>-24.91564500853136</v>
      </c>
      <c r="AF107">
        <v>21</v>
      </c>
      <c r="AG107">
        <v>23.14253422245767</v>
      </c>
      <c r="AH107">
        <v>16</v>
      </c>
      <c r="AI107">
        <v>19.430192507255679</v>
      </c>
      <c r="AJ107">
        <v>1.0425877266673</v>
      </c>
      <c r="AK107">
        <v>467</v>
      </c>
      <c r="AL107">
        <v>447.92393777048977</v>
      </c>
      <c r="AM107">
        <v>1.3094821242353021</v>
      </c>
      <c r="AN107">
        <v>533</v>
      </c>
      <c r="AO107">
        <v>407.03113859706627</v>
      </c>
      <c r="AP107">
        <v>0.69561292679325271</v>
      </c>
      <c r="AQ107">
        <v>134</v>
      </c>
      <c r="AR107">
        <v>192.63586807929889</v>
      </c>
      <c r="AS107">
        <v>1.038193394624672</v>
      </c>
      <c r="AT107">
        <v>178</v>
      </c>
      <c r="AU107">
        <v>171.451678388255</v>
      </c>
      <c r="AV107">
        <v>1.1746996984220339</v>
      </c>
      <c r="AW107">
        <v>580</v>
      </c>
      <c r="AX107">
        <v>493.74321009795938</v>
      </c>
      <c r="AY107">
        <v>1.2458977940641589</v>
      </c>
      <c r="AZ107">
        <v>624</v>
      </c>
      <c r="BA107">
        <v>500.8436510385751</v>
      </c>
      <c r="BB107">
        <v>1.4766493436815751</v>
      </c>
      <c r="BC107">
        <v>95</v>
      </c>
      <c r="BD107">
        <v>64.33484049987554</v>
      </c>
      <c r="BE107">
        <v>1.536493408141457</v>
      </c>
      <c r="BF107">
        <v>105</v>
      </c>
      <c r="BG107">
        <v>68.33742302025756</v>
      </c>
      <c r="BH107">
        <v>1.0448564013992501</v>
      </c>
      <c r="BI107">
        <v>4</v>
      </c>
      <c r="BJ107">
        <v>3.8282772586197331</v>
      </c>
      <c r="BK107">
        <v>0.46989512138787409</v>
      </c>
      <c r="BL107">
        <v>2</v>
      </c>
      <c r="BM107">
        <v>4.2562689182488942</v>
      </c>
    </row>
    <row r="108" spans="1:65" hidden="1" x14ac:dyDescent="0.45">
      <c r="A108" s="1">
        <v>304</v>
      </c>
      <c r="B108" t="s">
        <v>385</v>
      </c>
      <c r="C108" t="s">
        <v>380</v>
      </c>
      <c r="D108">
        <f>(Table1[[#This Row],[xWins]]*3+Table1[[#This Row],[xDraws]])/Table1[[#This Row],[Matches]]</f>
        <v>1.5180805448356767</v>
      </c>
      <c r="E108">
        <v>1.045370436461861</v>
      </c>
      <c r="F108">
        <v>73</v>
      </c>
      <c r="G108">
        <v>69.831705062441102</v>
      </c>
      <c r="H108">
        <v>46</v>
      </c>
      <c r="I108">
        <v>1.054439701912256</v>
      </c>
      <c r="J108">
        <v>1.0054567663934471</v>
      </c>
      <c r="K108">
        <v>0.92178095617862721</v>
      </c>
      <c r="L108">
        <v>20</v>
      </c>
      <c r="M108">
        <v>13</v>
      </c>
      <c r="N108">
        <v>13</v>
      </c>
      <c r="O108">
        <v>18.967419344823071</v>
      </c>
      <c r="P108">
        <v>12.929447027971911</v>
      </c>
      <c r="Q108">
        <v>14.103133627205031</v>
      </c>
      <c r="R108">
        <v>15</v>
      </c>
      <c r="S108">
        <v>10.184588748084339</v>
      </c>
      <c r="T108">
        <v>-6.6097019035473608</v>
      </c>
      <c r="U108">
        <v>11.42511315546302</v>
      </c>
      <c r="V108">
        <v>0.89608972050254565</v>
      </c>
      <c r="W108">
        <v>0.78614714165945132</v>
      </c>
      <c r="X108">
        <v>57</v>
      </c>
      <c r="Y108">
        <v>63.609701903547361</v>
      </c>
      <c r="Z108">
        <v>42</v>
      </c>
      <c r="AA108">
        <v>53.425113155463023</v>
      </c>
      <c r="AB108">
        <v>29</v>
      </c>
      <c r="AC108">
        <v>35.883529633014717</v>
      </c>
      <c r="AD108">
        <v>-23</v>
      </c>
      <c r="AE108">
        <v>-30.061980793051319</v>
      </c>
      <c r="AF108">
        <v>28</v>
      </c>
      <c r="AG108">
        <v>27.72617227053264</v>
      </c>
      <c r="AH108">
        <v>19</v>
      </c>
      <c r="AI108">
        <v>23.36313236241169</v>
      </c>
      <c r="AJ108">
        <v>1.067197466678921</v>
      </c>
      <c r="AK108">
        <v>576</v>
      </c>
      <c r="AL108">
        <v>539.73141614783901</v>
      </c>
      <c r="AM108">
        <v>0.95366406938871939</v>
      </c>
      <c r="AN108">
        <v>468</v>
      </c>
      <c r="AO108">
        <v>490.7388408792408</v>
      </c>
      <c r="AP108">
        <v>0.78236636051747188</v>
      </c>
      <c r="AQ108">
        <v>182</v>
      </c>
      <c r="AR108">
        <v>232.62758879308379</v>
      </c>
      <c r="AS108">
        <v>0.73284874001521472</v>
      </c>
      <c r="AT108">
        <v>152</v>
      </c>
      <c r="AU108">
        <v>207.40978554025261</v>
      </c>
      <c r="AV108">
        <v>0.79929677733529203</v>
      </c>
      <c r="AW108">
        <v>476</v>
      </c>
      <c r="AX108">
        <v>595.52348201239613</v>
      </c>
      <c r="AY108">
        <v>1.073561424821269</v>
      </c>
      <c r="AZ108">
        <v>650</v>
      </c>
      <c r="BA108">
        <v>605.46139696497994</v>
      </c>
      <c r="BB108">
        <v>0.65509670430235845</v>
      </c>
      <c r="BC108">
        <v>51</v>
      </c>
      <c r="BD108">
        <v>77.851101471060161</v>
      </c>
      <c r="BE108">
        <v>0.9324893752102088</v>
      </c>
      <c r="BF108">
        <v>77</v>
      </c>
      <c r="BG108">
        <v>82.574667387113209</v>
      </c>
      <c r="BH108">
        <v>1.0742997815168021</v>
      </c>
      <c r="BI108">
        <v>5</v>
      </c>
      <c r="BJ108">
        <v>4.6541943748145496</v>
      </c>
      <c r="BK108">
        <v>1.9601011561143891</v>
      </c>
      <c r="BL108">
        <v>10</v>
      </c>
      <c r="BM108">
        <v>5.1017775122501963</v>
      </c>
    </row>
    <row r="109" spans="1:65" hidden="1" x14ac:dyDescent="0.45">
      <c r="A109" s="1">
        <v>218</v>
      </c>
      <c r="B109" t="s">
        <v>293</v>
      </c>
      <c r="C109" t="s">
        <v>271</v>
      </c>
      <c r="D109">
        <f>(Table1[[#This Row],[xWins]]*3+Table1[[#This Row],[xDraws]])/Table1[[#This Row],[Matches]]</f>
        <v>1.5165835446971554</v>
      </c>
      <c r="E109">
        <v>1.060736586387762</v>
      </c>
      <c r="F109">
        <v>74</v>
      </c>
      <c r="G109">
        <v>69.762843056069173</v>
      </c>
      <c r="H109">
        <v>46</v>
      </c>
      <c r="I109">
        <v>1.046771174070612</v>
      </c>
      <c r="J109">
        <v>1.125064999270019</v>
      </c>
      <c r="K109">
        <v>0.83045545951777011</v>
      </c>
      <c r="L109">
        <v>20</v>
      </c>
      <c r="M109">
        <v>14</v>
      </c>
      <c r="N109">
        <v>12</v>
      </c>
      <c r="O109">
        <v>19.106372524785311</v>
      </c>
      <c r="P109">
        <v>12.443725481713219</v>
      </c>
      <c r="Q109">
        <v>14.449901993501459</v>
      </c>
      <c r="R109">
        <v>14</v>
      </c>
      <c r="S109">
        <v>9.3655442703086891</v>
      </c>
      <c r="T109">
        <v>6.62439615775736</v>
      </c>
      <c r="U109">
        <v>-1.9899404280660491</v>
      </c>
      <c r="V109">
        <v>1.1045259651371071</v>
      </c>
      <c r="W109">
        <v>1.036843885080625</v>
      </c>
      <c r="X109">
        <v>70</v>
      </c>
      <c r="Y109">
        <v>63.37560384224264</v>
      </c>
      <c r="Z109">
        <v>56</v>
      </c>
      <c r="AA109">
        <v>54.010059571933951</v>
      </c>
      <c r="AB109">
        <v>39</v>
      </c>
      <c r="AC109">
        <v>35.66049955724263</v>
      </c>
      <c r="AD109">
        <v>-26</v>
      </c>
      <c r="AE109">
        <v>-30.341309439171042</v>
      </c>
      <c r="AF109">
        <v>31</v>
      </c>
      <c r="AG109">
        <v>27.71510428500001</v>
      </c>
      <c r="AH109">
        <v>30</v>
      </c>
      <c r="AI109">
        <v>23.668750132762909</v>
      </c>
      <c r="AJ109">
        <v>0.94305510340795151</v>
      </c>
      <c r="AK109">
        <v>511</v>
      </c>
      <c r="AL109">
        <v>541.85592989569886</v>
      </c>
      <c r="AM109">
        <v>1.1007599674296571</v>
      </c>
      <c r="AN109">
        <v>545</v>
      </c>
      <c r="AO109">
        <v>495.11248239941801</v>
      </c>
      <c r="AP109">
        <v>0.7424403641439371</v>
      </c>
      <c r="AQ109">
        <v>172</v>
      </c>
      <c r="AR109">
        <v>231.66843871470101</v>
      </c>
      <c r="AS109">
        <v>0.877393913216716</v>
      </c>
      <c r="AT109">
        <v>182</v>
      </c>
      <c r="AU109">
        <v>207.43248529357649</v>
      </c>
      <c r="AV109">
        <v>1.1127428423750221</v>
      </c>
      <c r="AW109">
        <v>665</v>
      </c>
      <c r="AX109">
        <v>597.62235682472146</v>
      </c>
      <c r="AY109">
        <v>0.98437168518395812</v>
      </c>
      <c r="AZ109">
        <v>597</v>
      </c>
      <c r="BA109">
        <v>606.47823275050155</v>
      </c>
      <c r="BB109">
        <v>1.176572101953083</v>
      </c>
      <c r="BC109">
        <v>92</v>
      </c>
      <c r="BD109">
        <v>78.19325296535763</v>
      </c>
      <c r="BE109">
        <v>1.0019306014197791</v>
      </c>
      <c r="BF109">
        <v>83</v>
      </c>
      <c r="BG109">
        <v>82.840068845472331</v>
      </c>
      <c r="BH109">
        <v>1.7280510607951369</v>
      </c>
      <c r="BI109">
        <v>8</v>
      </c>
      <c r="BJ109">
        <v>4.6294928324160276</v>
      </c>
      <c r="BK109">
        <v>0.58781050476701213</v>
      </c>
      <c r="BL109">
        <v>3</v>
      </c>
      <c r="BM109">
        <v>5.1036855851854792</v>
      </c>
    </row>
    <row r="110" spans="1:65" hidden="1" x14ac:dyDescent="0.45">
      <c r="A110" s="1">
        <v>126</v>
      </c>
      <c r="B110" t="s">
        <v>197</v>
      </c>
      <c r="C110" t="s">
        <v>191</v>
      </c>
      <c r="D110">
        <f>(Table1[[#This Row],[xWins]]*3+Table1[[#This Row],[xDraws]])/Table1[[#This Row],[Matches]]</f>
        <v>1.5161691003172413</v>
      </c>
      <c r="E110">
        <v>1.086329238067695</v>
      </c>
      <c r="F110">
        <v>56</v>
      </c>
      <c r="G110">
        <v>51.54974941078622</v>
      </c>
      <c r="H110">
        <v>34</v>
      </c>
      <c r="I110">
        <v>1.1283459871367081</v>
      </c>
      <c r="J110">
        <v>0.8879411501023583</v>
      </c>
      <c r="K110">
        <v>0.92503976082894779</v>
      </c>
      <c r="L110">
        <v>16</v>
      </c>
      <c r="M110">
        <v>8</v>
      </c>
      <c r="N110">
        <v>10</v>
      </c>
      <c r="O110">
        <v>14.18004777116424</v>
      </c>
      <c r="P110">
        <v>9.0096060972934886</v>
      </c>
      <c r="Q110">
        <v>10.81034613154227</v>
      </c>
      <c r="R110">
        <v>9</v>
      </c>
      <c r="S110">
        <v>6.7229797711584851</v>
      </c>
      <c r="T110">
        <v>8.1822929024192135</v>
      </c>
      <c r="U110">
        <v>-5.9052726735776986</v>
      </c>
      <c r="V110">
        <v>1.1747691933175011</v>
      </c>
      <c r="W110">
        <v>1.1472830236629681</v>
      </c>
      <c r="X110">
        <v>55</v>
      </c>
      <c r="Y110">
        <v>46.817707097580787</v>
      </c>
      <c r="Z110">
        <v>46</v>
      </c>
      <c r="AA110">
        <v>40.094727326422301</v>
      </c>
      <c r="AB110">
        <v>37</v>
      </c>
      <c r="AC110">
        <v>26.26779402723993</v>
      </c>
      <c r="AD110">
        <v>-29</v>
      </c>
      <c r="AE110">
        <v>-22.505519496206979</v>
      </c>
      <c r="AF110">
        <v>18</v>
      </c>
      <c r="AG110">
        <v>20.54991307034086</v>
      </c>
      <c r="AH110">
        <v>17</v>
      </c>
      <c r="AI110">
        <v>17.589207830215329</v>
      </c>
      <c r="AJ110">
        <v>1.0414123328291831</v>
      </c>
      <c r="AK110">
        <v>416</v>
      </c>
      <c r="AL110">
        <v>399.45753174428171</v>
      </c>
      <c r="AM110">
        <v>0.99032507472782871</v>
      </c>
      <c r="AN110">
        <v>362</v>
      </c>
      <c r="AO110">
        <v>365.53653869613322</v>
      </c>
      <c r="AP110">
        <v>0.94485393018992003</v>
      </c>
      <c r="AQ110">
        <v>162</v>
      </c>
      <c r="AR110">
        <v>171.4550734497524</v>
      </c>
      <c r="AS110">
        <v>0.91912307823384898</v>
      </c>
      <c r="AT110">
        <v>142</v>
      </c>
      <c r="AU110">
        <v>154.49508707023401</v>
      </c>
      <c r="AV110">
        <v>0.93780098499482878</v>
      </c>
      <c r="AW110">
        <v>413</v>
      </c>
      <c r="AX110">
        <v>440.3919452081588</v>
      </c>
      <c r="AY110">
        <v>0.94605666411444567</v>
      </c>
      <c r="AZ110">
        <v>422</v>
      </c>
      <c r="BA110">
        <v>446.06207641379729</v>
      </c>
      <c r="BB110">
        <v>1.3213835604034441</v>
      </c>
      <c r="BC110">
        <v>76</v>
      </c>
      <c r="BD110">
        <v>57.515472628398477</v>
      </c>
      <c r="BE110">
        <v>1.2529328726143329</v>
      </c>
      <c r="BF110">
        <v>76</v>
      </c>
      <c r="BG110">
        <v>60.657679003521267</v>
      </c>
      <c r="BH110">
        <v>1.760444330452666</v>
      </c>
      <c r="BI110">
        <v>6</v>
      </c>
      <c r="BJ110">
        <v>3.4082304655763869</v>
      </c>
      <c r="BK110">
        <v>0.26405467532053001</v>
      </c>
      <c r="BL110">
        <v>1</v>
      </c>
      <c r="BM110">
        <v>3.7870944674095339</v>
      </c>
    </row>
    <row r="111" spans="1:65" hidden="1" x14ac:dyDescent="0.45">
      <c r="A111" s="1">
        <v>64</v>
      </c>
      <c r="B111" t="s">
        <v>131</v>
      </c>
      <c r="C111" t="s">
        <v>127</v>
      </c>
      <c r="D111">
        <f>(Table1[[#This Row],[xWins]]*3+Table1[[#This Row],[xDraws]])/Table1[[#This Row],[Matches]]</f>
        <v>1.5103779595924809</v>
      </c>
      <c r="E111">
        <v>1.002076006142117</v>
      </c>
      <c r="F111">
        <v>56</v>
      </c>
      <c r="G111">
        <v>55.883984504921798</v>
      </c>
      <c r="H111">
        <v>37</v>
      </c>
      <c r="I111">
        <v>0.99348302576797543</v>
      </c>
      <c r="J111">
        <v>1.038833785164101</v>
      </c>
      <c r="K111">
        <v>0.97234928494777295</v>
      </c>
      <c r="L111">
        <v>15</v>
      </c>
      <c r="M111">
        <v>11</v>
      </c>
      <c r="N111">
        <v>11</v>
      </c>
      <c r="O111">
        <v>15.0983958567433</v>
      </c>
      <c r="P111">
        <v>10.58879693469189</v>
      </c>
      <c r="Q111">
        <v>11.312807208564809</v>
      </c>
      <c r="R111">
        <v>13</v>
      </c>
      <c r="S111">
        <v>8.259420341330248</v>
      </c>
      <c r="T111">
        <v>-4.7505951329846434</v>
      </c>
      <c r="U111">
        <v>9.4911747916543945</v>
      </c>
      <c r="V111">
        <v>0.9082021159220115</v>
      </c>
      <c r="W111">
        <v>0.78176779916564421</v>
      </c>
      <c r="X111">
        <v>47</v>
      </c>
      <c r="Y111">
        <v>51.750595132984643</v>
      </c>
      <c r="Z111">
        <v>34</v>
      </c>
      <c r="AA111">
        <v>43.491174791654387</v>
      </c>
      <c r="AB111">
        <v>30</v>
      </c>
      <c r="AC111">
        <v>29.03284596419682</v>
      </c>
      <c r="AD111">
        <v>-11</v>
      </c>
      <c r="AE111">
        <v>-24.32737270513535</v>
      </c>
      <c r="AF111">
        <v>17</v>
      </c>
      <c r="AG111">
        <v>22.717749168787819</v>
      </c>
      <c r="AH111">
        <v>23</v>
      </c>
      <c r="AI111">
        <v>19.163802086519048</v>
      </c>
      <c r="AJ111">
        <v>1.2112241112956781</v>
      </c>
      <c r="AK111">
        <v>528</v>
      </c>
      <c r="AL111">
        <v>435.92262990470408</v>
      </c>
      <c r="AM111">
        <v>1.0569180686741251</v>
      </c>
      <c r="AN111">
        <v>420</v>
      </c>
      <c r="AO111">
        <v>397.3817956645197</v>
      </c>
      <c r="AP111">
        <v>0.94250881052324353</v>
      </c>
      <c r="AQ111">
        <v>177</v>
      </c>
      <c r="AR111">
        <v>187.79665295832791</v>
      </c>
      <c r="AS111">
        <v>0.80850958904698467</v>
      </c>
      <c r="AT111">
        <v>136</v>
      </c>
      <c r="AU111">
        <v>168.21074461257459</v>
      </c>
      <c r="AV111">
        <v>1.4571767268918101</v>
      </c>
      <c r="AW111">
        <v>698</v>
      </c>
      <c r="AX111">
        <v>479.00847379634541</v>
      </c>
      <c r="AY111">
        <v>1.1006127766609211</v>
      </c>
      <c r="AZ111">
        <v>534</v>
      </c>
      <c r="BA111">
        <v>485.18426400615562</v>
      </c>
      <c r="BB111">
        <v>1.679530533297432</v>
      </c>
      <c r="BC111">
        <v>105</v>
      </c>
      <c r="BD111">
        <v>62.517470161053232</v>
      </c>
      <c r="BE111">
        <v>1.137086660700009</v>
      </c>
      <c r="BF111">
        <v>75</v>
      </c>
      <c r="BG111">
        <v>65.95803344824111</v>
      </c>
      <c r="BH111">
        <v>0.79456865467333138</v>
      </c>
      <c r="BI111">
        <v>3</v>
      </c>
      <c r="BJ111">
        <v>3.7756334614450409</v>
      </c>
      <c r="BK111">
        <v>1.486824370817645</v>
      </c>
      <c r="BL111">
        <v>6</v>
      </c>
      <c r="BM111">
        <v>4.0354463632449313</v>
      </c>
    </row>
    <row r="112" spans="1:65" hidden="1" x14ac:dyDescent="0.45">
      <c r="A112" s="1">
        <v>269</v>
      </c>
      <c r="B112" t="s">
        <v>347</v>
      </c>
      <c r="C112" t="s">
        <v>339</v>
      </c>
      <c r="D112">
        <f>(Table1[[#This Row],[xWins]]*3+Table1[[#This Row],[xDraws]])/Table1[[#This Row],[Matches]]</f>
        <v>1.5096433906211417</v>
      </c>
      <c r="E112">
        <v>1.0839405163694691</v>
      </c>
      <c r="F112">
        <v>36</v>
      </c>
      <c r="G112">
        <v>33.212154593665119</v>
      </c>
      <c r="H112">
        <v>22</v>
      </c>
      <c r="I112">
        <v>1.070584192152384</v>
      </c>
      <c r="J112">
        <v>1.1560536060643709</v>
      </c>
      <c r="K112">
        <v>0.80329515538636886</v>
      </c>
      <c r="L112">
        <v>10</v>
      </c>
      <c r="M112">
        <v>6</v>
      </c>
      <c r="N112">
        <v>6</v>
      </c>
      <c r="O112">
        <v>9.3406946163619686</v>
      </c>
      <c r="P112">
        <v>5.1900707445792156</v>
      </c>
      <c r="Q112">
        <v>7.4692346390588158</v>
      </c>
      <c r="R112">
        <v>10</v>
      </c>
      <c r="S112">
        <v>4.2269257757164516</v>
      </c>
      <c r="T112">
        <v>1.1698904655029241</v>
      </c>
      <c r="U112">
        <v>4.6031837587806237</v>
      </c>
      <c r="V112">
        <v>1.0379463609817501</v>
      </c>
      <c r="W112">
        <v>0.82696868914190391</v>
      </c>
      <c r="X112">
        <v>32</v>
      </c>
      <c r="Y112">
        <v>30.83010953449708</v>
      </c>
      <c r="Z112">
        <v>22</v>
      </c>
      <c r="AA112">
        <v>26.60318375878062</v>
      </c>
      <c r="AB112">
        <v>16</v>
      </c>
      <c r="AC112">
        <v>17.33223944833448</v>
      </c>
      <c r="AD112">
        <v>-12</v>
      </c>
      <c r="AE112">
        <v>-14.955440161439309</v>
      </c>
      <c r="AF112">
        <v>16</v>
      </c>
      <c r="AG112">
        <v>13.4978700861626</v>
      </c>
      <c r="AH112">
        <v>10</v>
      </c>
      <c r="AI112">
        <v>11.647743597341311</v>
      </c>
      <c r="AJ112">
        <v>0.98791910214696033</v>
      </c>
      <c r="AK112">
        <v>258</v>
      </c>
      <c r="AL112">
        <v>261.15498671835638</v>
      </c>
      <c r="AM112">
        <v>0.70167273340453296</v>
      </c>
      <c r="AN112">
        <v>169</v>
      </c>
      <c r="AO112">
        <v>240.8530244292206</v>
      </c>
      <c r="AP112">
        <v>0.92945980567528641</v>
      </c>
      <c r="AQ112">
        <v>104</v>
      </c>
      <c r="AR112">
        <v>111.89295046969811</v>
      </c>
      <c r="AS112">
        <v>0.72261890465300893</v>
      </c>
      <c r="AT112">
        <v>73</v>
      </c>
      <c r="AU112">
        <v>101.0214367904664</v>
      </c>
      <c r="AV112">
        <v>0.95234630760008554</v>
      </c>
      <c r="AW112">
        <v>271</v>
      </c>
      <c r="AX112">
        <v>284.56035145757062</v>
      </c>
      <c r="AY112">
        <v>0.90402994950686688</v>
      </c>
      <c r="AZ112">
        <v>261</v>
      </c>
      <c r="BA112">
        <v>288.70724929231727</v>
      </c>
      <c r="BB112">
        <v>1.170475159866738</v>
      </c>
      <c r="BC112">
        <v>44</v>
      </c>
      <c r="BD112">
        <v>37.591570935182887</v>
      </c>
      <c r="BE112">
        <v>1.12717313737255</v>
      </c>
      <c r="BF112">
        <v>44</v>
      </c>
      <c r="BG112">
        <v>39.035706708345081</v>
      </c>
      <c r="BH112">
        <v>0.4594052648527161</v>
      </c>
      <c r="BI112">
        <v>1</v>
      </c>
      <c r="BJ112">
        <v>2.1767273396847049</v>
      </c>
      <c r="BK112">
        <v>1.2919382208765979</v>
      </c>
      <c r="BL112">
        <v>3</v>
      </c>
      <c r="BM112">
        <v>2.3220924588518321</v>
      </c>
    </row>
    <row r="113" spans="1:65" hidden="1" x14ac:dyDescent="0.45">
      <c r="A113" s="1">
        <v>186</v>
      </c>
      <c r="B113" t="s">
        <v>260</v>
      </c>
      <c r="C113" t="s">
        <v>250</v>
      </c>
      <c r="D113">
        <f>(Table1[[#This Row],[xWins]]*3+Table1[[#This Row],[xDraws]])/Table1[[#This Row],[Matches]]</f>
        <v>1.5088151901701894</v>
      </c>
      <c r="E113">
        <v>1.116247064112482</v>
      </c>
      <c r="F113">
        <v>64</v>
      </c>
      <c r="G113">
        <v>57.334977226467203</v>
      </c>
      <c r="H113">
        <v>38</v>
      </c>
      <c r="I113">
        <v>1.109052986380467</v>
      </c>
      <c r="J113">
        <v>1.1453948024594831</v>
      </c>
      <c r="K113">
        <v>0.70660087996120913</v>
      </c>
      <c r="L113">
        <v>17</v>
      </c>
      <c r="M113">
        <v>13</v>
      </c>
      <c r="N113">
        <v>8</v>
      </c>
      <c r="O113">
        <v>15.32839297018768</v>
      </c>
      <c r="P113">
        <v>11.349798315904151</v>
      </c>
      <c r="Q113">
        <v>11.321808713908171</v>
      </c>
      <c r="R113">
        <v>16</v>
      </c>
      <c r="S113">
        <v>8.310682041269061</v>
      </c>
      <c r="T113">
        <v>0.64081317572707519</v>
      </c>
      <c r="U113">
        <v>7.0485047830038638</v>
      </c>
      <c r="V113">
        <v>1.012238791596932</v>
      </c>
      <c r="W113">
        <v>0.83998310912647522</v>
      </c>
      <c r="X113">
        <v>53</v>
      </c>
      <c r="Y113">
        <v>52.359186824272918</v>
      </c>
      <c r="Z113">
        <v>37</v>
      </c>
      <c r="AA113">
        <v>44.048504783003857</v>
      </c>
      <c r="AB113">
        <v>31</v>
      </c>
      <c r="AC113">
        <v>29.49445023638518</v>
      </c>
      <c r="AD113">
        <v>-16</v>
      </c>
      <c r="AE113">
        <v>-24.784820914725049</v>
      </c>
      <c r="AF113">
        <v>22</v>
      </c>
      <c r="AG113">
        <v>22.864736587887741</v>
      </c>
      <c r="AH113">
        <v>21</v>
      </c>
      <c r="AI113">
        <v>19.263683868278822</v>
      </c>
      <c r="AJ113">
        <v>1.007191914814316</v>
      </c>
      <c r="AK113">
        <v>449</v>
      </c>
      <c r="AL113">
        <v>445.79388833038519</v>
      </c>
      <c r="AM113">
        <v>0.75048590040546703</v>
      </c>
      <c r="AN113">
        <v>305</v>
      </c>
      <c r="AO113">
        <v>406.40337124950219</v>
      </c>
      <c r="AP113">
        <v>0.82585056761808295</v>
      </c>
      <c r="AQ113">
        <v>158</v>
      </c>
      <c r="AR113">
        <v>191.31790446751569</v>
      </c>
      <c r="AS113">
        <v>0.61301879947002713</v>
      </c>
      <c r="AT113">
        <v>105</v>
      </c>
      <c r="AU113">
        <v>171.2834909643482</v>
      </c>
      <c r="AV113">
        <v>1.16234368454327</v>
      </c>
      <c r="AW113">
        <v>576</v>
      </c>
      <c r="AX113">
        <v>495.55050512132539</v>
      </c>
      <c r="AY113">
        <v>1.1268609141861989</v>
      </c>
      <c r="AZ113">
        <v>566</v>
      </c>
      <c r="BA113">
        <v>502.28026624630598</v>
      </c>
      <c r="BB113">
        <v>1.177422364333643</v>
      </c>
      <c r="BC113">
        <v>76</v>
      </c>
      <c r="BD113">
        <v>64.547780220746773</v>
      </c>
      <c r="BE113">
        <v>1.2228650226832869</v>
      </c>
      <c r="BF113">
        <v>84</v>
      </c>
      <c r="BG113">
        <v>68.691146154202627</v>
      </c>
      <c r="BH113">
        <v>2.3537355990038278</v>
      </c>
      <c r="BI113">
        <v>9</v>
      </c>
      <c r="BJ113">
        <v>3.8237090027482581</v>
      </c>
      <c r="BK113">
        <v>1.641852396917111</v>
      </c>
      <c r="BL113">
        <v>7</v>
      </c>
      <c r="BM113">
        <v>4.2634770416292138</v>
      </c>
    </row>
    <row r="114" spans="1:65" hidden="1" x14ac:dyDescent="0.45">
      <c r="A114" s="1">
        <v>358</v>
      </c>
      <c r="B114" t="s">
        <v>441</v>
      </c>
      <c r="C114" t="s">
        <v>426</v>
      </c>
      <c r="D114">
        <f>(Table1[[#This Row],[xWins]]*3+Table1[[#This Row],[xDraws]])/Table1[[#This Row],[Matches]]</f>
        <v>1.5040917531146671</v>
      </c>
      <c r="E114">
        <v>1.20882373991928</v>
      </c>
      <c r="F114">
        <v>60</v>
      </c>
      <c r="G114">
        <v>49.635027852784027</v>
      </c>
      <c r="H114">
        <v>33</v>
      </c>
      <c r="I114">
        <v>1.146061741616623</v>
      </c>
      <c r="J114">
        <v>1.5478942565371321</v>
      </c>
      <c r="K114">
        <v>0.4430001060587711</v>
      </c>
      <c r="L114">
        <v>16</v>
      </c>
      <c r="M114">
        <v>12</v>
      </c>
      <c r="N114">
        <v>5</v>
      </c>
      <c r="O114">
        <v>13.960853433106109</v>
      </c>
      <c r="P114">
        <v>7.7524675534656824</v>
      </c>
      <c r="Q114">
        <v>11.2866790134282</v>
      </c>
      <c r="R114">
        <v>17</v>
      </c>
      <c r="S114">
        <v>5.1007099593874514</v>
      </c>
      <c r="T114">
        <v>20.0508118528845</v>
      </c>
      <c r="U114">
        <v>-8.1515218122719517</v>
      </c>
      <c r="V114">
        <v>1.4363692300435831</v>
      </c>
      <c r="W114">
        <v>1.1995550917419711</v>
      </c>
      <c r="X114">
        <v>66</v>
      </c>
      <c r="Y114">
        <v>45.9491881471155</v>
      </c>
      <c r="Z114">
        <v>49</v>
      </c>
      <c r="AA114">
        <v>40.848478187728048</v>
      </c>
      <c r="AB114">
        <v>37</v>
      </c>
      <c r="AC114">
        <v>25.823304909663889</v>
      </c>
      <c r="AD114">
        <v>-31</v>
      </c>
      <c r="AE114">
        <v>-22.91245527150561</v>
      </c>
      <c r="AF114">
        <v>29</v>
      </c>
      <c r="AG114">
        <v>20.12588323745161</v>
      </c>
      <c r="AH114">
        <v>18</v>
      </c>
      <c r="AI114">
        <v>17.936022916222431</v>
      </c>
      <c r="AJ114">
        <v>1.1147413377547919</v>
      </c>
      <c r="AK114">
        <v>434</v>
      </c>
      <c r="AL114">
        <v>389.32798605470418</v>
      </c>
      <c r="AM114">
        <v>1.167479917547761</v>
      </c>
      <c r="AN114">
        <v>423</v>
      </c>
      <c r="AO114">
        <v>362.31886616815871</v>
      </c>
      <c r="AP114">
        <v>1.0337776069439351</v>
      </c>
      <c r="AQ114">
        <v>172</v>
      </c>
      <c r="AR114">
        <v>166.38007908535411</v>
      </c>
      <c r="AS114">
        <v>1.021868857244715</v>
      </c>
      <c r="AT114">
        <v>156</v>
      </c>
      <c r="AU114">
        <v>152.6614681463391</v>
      </c>
      <c r="AV114">
        <v>1.048390654351772</v>
      </c>
      <c r="AW114">
        <v>448</v>
      </c>
      <c r="AX114">
        <v>427.32162685769271</v>
      </c>
      <c r="AY114">
        <v>0.87067488170900764</v>
      </c>
      <c r="AZ114">
        <v>377</v>
      </c>
      <c r="BA114">
        <v>432.9974459123066</v>
      </c>
      <c r="BB114">
        <v>1.4311199842084981</v>
      </c>
      <c r="BC114">
        <v>80</v>
      </c>
      <c r="BD114">
        <v>55.900274528166278</v>
      </c>
      <c r="BE114">
        <v>1.109313210815541</v>
      </c>
      <c r="BF114">
        <v>65</v>
      </c>
      <c r="BG114">
        <v>58.594812868237192</v>
      </c>
      <c r="BH114">
        <v>0.2978931077702423</v>
      </c>
      <c r="BI114">
        <v>1</v>
      </c>
      <c r="BJ114">
        <v>3.3569088170085339</v>
      </c>
      <c r="BK114">
        <v>0</v>
      </c>
      <c r="BL114">
        <v>0</v>
      </c>
      <c r="BM114">
        <v>3.587624807107805</v>
      </c>
    </row>
    <row r="115" spans="1:65" hidden="1" x14ac:dyDescent="0.45">
      <c r="A115" s="1">
        <v>31</v>
      </c>
      <c r="B115" t="s">
        <v>96</v>
      </c>
      <c r="C115" t="s">
        <v>79</v>
      </c>
      <c r="D115">
        <f>(Table1[[#This Row],[xWins]]*3+Table1[[#This Row],[xDraws]])/Table1[[#This Row],[Matches]]</f>
        <v>1.5000487911005023</v>
      </c>
      <c r="E115">
        <v>1.1593825781538121</v>
      </c>
      <c r="F115">
        <v>80</v>
      </c>
      <c r="G115">
        <v>69.00224439062309</v>
      </c>
      <c r="H115">
        <v>46</v>
      </c>
      <c r="I115">
        <v>1.23604666240329</v>
      </c>
      <c r="J115">
        <v>0.83465429077465059</v>
      </c>
      <c r="K115">
        <v>0.84428683495115286</v>
      </c>
      <c r="L115">
        <v>23</v>
      </c>
      <c r="M115">
        <v>11</v>
      </c>
      <c r="N115">
        <v>12</v>
      </c>
      <c r="O115">
        <v>18.607711747127951</v>
      </c>
      <c r="P115">
        <v>13.17910914923926</v>
      </c>
      <c r="Q115">
        <v>14.2131791036328</v>
      </c>
      <c r="R115">
        <v>17</v>
      </c>
      <c r="S115">
        <v>8.9214519131971812</v>
      </c>
      <c r="T115">
        <v>-6.9955905792881046</v>
      </c>
      <c r="U115">
        <v>15.074138666090921</v>
      </c>
      <c r="V115">
        <v>0.88895110729245008</v>
      </c>
      <c r="W115">
        <v>0.72123201519354596</v>
      </c>
      <c r="X115">
        <v>56</v>
      </c>
      <c r="Y115">
        <v>62.995590579288113</v>
      </c>
      <c r="Z115">
        <v>39</v>
      </c>
      <c r="AA115">
        <v>54.074138666090917</v>
      </c>
      <c r="AB115">
        <v>32</v>
      </c>
      <c r="AC115">
        <v>35.451465812889332</v>
      </c>
      <c r="AD115">
        <v>-24</v>
      </c>
      <c r="AE115">
        <v>-30.456729931598812</v>
      </c>
      <c r="AF115">
        <v>24</v>
      </c>
      <c r="AG115">
        <v>27.54412476639877</v>
      </c>
      <c r="AH115">
        <v>15</v>
      </c>
      <c r="AI115">
        <v>23.61740873449212</v>
      </c>
      <c r="AJ115">
        <v>0.88406216533019211</v>
      </c>
      <c r="AK115">
        <v>475</v>
      </c>
      <c r="AL115">
        <v>537.29253284195261</v>
      </c>
      <c r="AM115">
        <v>1.0319001276669939</v>
      </c>
      <c r="AN115">
        <v>510</v>
      </c>
      <c r="AO115">
        <v>494.23387625026322</v>
      </c>
      <c r="AP115">
        <v>0.69743470801868424</v>
      </c>
      <c r="AQ115">
        <v>161</v>
      </c>
      <c r="AR115">
        <v>230.84598192335281</v>
      </c>
      <c r="AS115">
        <v>0.68943481307506915</v>
      </c>
      <c r="AT115">
        <v>144</v>
      </c>
      <c r="AU115">
        <v>208.8667373173692</v>
      </c>
      <c r="AV115">
        <v>0.90018116118529001</v>
      </c>
      <c r="AW115">
        <v>538</v>
      </c>
      <c r="AX115">
        <v>597.6574751815541</v>
      </c>
      <c r="AY115">
        <v>0.99303771514807804</v>
      </c>
      <c r="AZ115">
        <v>601</v>
      </c>
      <c r="BA115">
        <v>605.21366996658446</v>
      </c>
      <c r="BB115">
        <v>0.83221602118131688</v>
      </c>
      <c r="BC115">
        <v>65</v>
      </c>
      <c r="BD115">
        <v>78.104720824448407</v>
      </c>
      <c r="BE115">
        <v>0.74217226321091201</v>
      </c>
      <c r="BF115">
        <v>61</v>
      </c>
      <c r="BG115">
        <v>82.191161033277382</v>
      </c>
      <c r="BH115">
        <v>0.21426075478961429</v>
      </c>
      <c r="BI115">
        <v>1</v>
      </c>
      <c r="BJ115">
        <v>4.667210292346418</v>
      </c>
      <c r="BK115">
        <v>0.39446810952145112</v>
      </c>
      <c r="BL115">
        <v>2</v>
      </c>
      <c r="BM115">
        <v>5.070118348543561</v>
      </c>
    </row>
    <row r="116" spans="1:65" hidden="1" x14ac:dyDescent="0.45">
      <c r="A116" s="1">
        <v>1</v>
      </c>
      <c r="B116" t="s">
        <v>65</v>
      </c>
      <c r="C116" t="s">
        <v>64</v>
      </c>
      <c r="D116">
        <f>(Table1[[#This Row],[xWins]]*3+Table1[[#This Row],[xDraws]])/Table1[[#This Row],[Matches]]</f>
        <v>1.4997398609229073</v>
      </c>
      <c r="E116">
        <v>0.98165172546407387</v>
      </c>
      <c r="F116">
        <v>53</v>
      </c>
      <c r="G116">
        <v>53.990634993224667</v>
      </c>
      <c r="H116">
        <v>36</v>
      </c>
      <c r="I116">
        <v>0.94439841049489348</v>
      </c>
      <c r="J116">
        <v>1.1557196633761</v>
      </c>
      <c r="K116">
        <v>0.94356867835052494</v>
      </c>
      <c r="L116">
        <v>14</v>
      </c>
      <c r="M116">
        <v>11</v>
      </c>
      <c r="N116">
        <v>11</v>
      </c>
      <c r="O116">
        <v>14.82425197291848</v>
      </c>
      <c r="P116">
        <v>9.5178790744692279</v>
      </c>
      <c r="Q116">
        <v>11.65786895261229</v>
      </c>
      <c r="R116">
        <v>7</v>
      </c>
      <c r="S116">
        <v>7.1438859106280432</v>
      </c>
      <c r="T116">
        <v>-10.779978332645699</v>
      </c>
      <c r="U116">
        <v>10.636092422017651</v>
      </c>
      <c r="V116">
        <v>0.7918118415694807</v>
      </c>
      <c r="W116">
        <v>0.76171542254511537</v>
      </c>
      <c r="X116">
        <v>41</v>
      </c>
      <c r="Y116">
        <v>51.779978332645697</v>
      </c>
      <c r="Z116">
        <v>34</v>
      </c>
      <c r="AA116">
        <v>44.636092422017647</v>
      </c>
      <c r="AB116">
        <v>19</v>
      </c>
      <c r="AC116">
        <v>29.22004060027912</v>
      </c>
      <c r="AD116">
        <v>-21</v>
      </c>
      <c r="AE116">
        <v>-25.077923672226969</v>
      </c>
      <c r="AF116">
        <v>22</v>
      </c>
      <c r="AG116">
        <v>22.559937732366581</v>
      </c>
      <c r="AH116">
        <v>13</v>
      </c>
      <c r="AI116">
        <v>19.558168749790688</v>
      </c>
      <c r="AJ116">
        <v>0.50417378593725104</v>
      </c>
      <c r="AK116">
        <v>218</v>
      </c>
      <c r="AL116">
        <v>432.3905884847652</v>
      </c>
      <c r="AM116">
        <v>0.72373922644166067</v>
      </c>
      <c r="AN116">
        <v>288</v>
      </c>
      <c r="AO116">
        <v>397.93338467500507</v>
      </c>
      <c r="AP116">
        <v>0.6572258416772041</v>
      </c>
      <c r="AQ116">
        <v>121</v>
      </c>
      <c r="AR116">
        <v>184.10718557750971</v>
      </c>
      <c r="AS116">
        <v>0.80703845316541134</v>
      </c>
      <c r="AT116">
        <v>134</v>
      </c>
      <c r="AU116">
        <v>166.03917629255179</v>
      </c>
      <c r="AV116">
        <v>1.426422065956926</v>
      </c>
      <c r="AW116">
        <v>664</v>
      </c>
      <c r="AX116">
        <v>465.50037036516989</v>
      </c>
      <c r="AY116">
        <v>1.310290581361532</v>
      </c>
      <c r="AZ116">
        <v>617</v>
      </c>
      <c r="BA116">
        <v>470.88791507519738</v>
      </c>
      <c r="BB116">
        <v>1.8983985220268369</v>
      </c>
      <c r="BC116">
        <v>117</v>
      </c>
      <c r="BD116">
        <v>61.63089501096124</v>
      </c>
      <c r="BE116">
        <v>1.636391908970197</v>
      </c>
      <c r="BF116">
        <v>105</v>
      </c>
      <c r="BG116">
        <v>64.165558033147377</v>
      </c>
      <c r="BH116">
        <v>1.9665486807322969</v>
      </c>
      <c r="BI116">
        <v>7</v>
      </c>
      <c r="BJ116">
        <v>3.559535580575286</v>
      </c>
      <c r="BK116">
        <v>0.26385827106456389</v>
      </c>
      <c r="BL116">
        <v>1</v>
      </c>
      <c r="BM116">
        <v>3.789913410579834</v>
      </c>
    </row>
    <row r="117" spans="1:65" hidden="1" x14ac:dyDescent="0.45">
      <c r="A117" s="1">
        <v>36</v>
      </c>
      <c r="B117" t="s">
        <v>101</v>
      </c>
      <c r="C117" t="s">
        <v>79</v>
      </c>
      <c r="D117">
        <f>(Table1[[#This Row],[xWins]]*3+Table1[[#This Row],[xDraws]])/Table1[[#This Row],[Matches]]</f>
        <v>1.4914049967963074</v>
      </c>
      <c r="E117">
        <v>0.83084771570726224</v>
      </c>
      <c r="F117">
        <v>57</v>
      </c>
      <c r="G117">
        <v>68.60462985263014</v>
      </c>
      <c r="H117">
        <v>46</v>
      </c>
      <c r="I117">
        <v>0.80387803147286696</v>
      </c>
      <c r="J117">
        <v>0.95042063298041402</v>
      </c>
      <c r="K117">
        <v>1.2912464580633329</v>
      </c>
      <c r="L117">
        <v>15</v>
      </c>
      <c r="M117">
        <v>12</v>
      </c>
      <c r="N117">
        <v>19</v>
      </c>
      <c r="O117">
        <v>18.659547111291211</v>
      </c>
      <c r="P117">
        <v>12.625988518756509</v>
      </c>
      <c r="Q117">
        <v>14.71446436995228</v>
      </c>
      <c r="R117">
        <v>11</v>
      </c>
      <c r="S117">
        <v>7.6783172428730637</v>
      </c>
      <c r="T117">
        <v>2.4604784506191351</v>
      </c>
      <c r="U117">
        <v>0.86120430650780122</v>
      </c>
      <c r="V117">
        <v>1.039342777009836</v>
      </c>
      <c r="W117">
        <v>0.9843021253836084</v>
      </c>
      <c r="X117">
        <v>65</v>
      </c>
      <c r="Y117">
        <v>62.539521549380858</v>
      </c>
      <c r="Z117">
        <v>54</v>
      </c>
      <c r="AA117">
        <v>54.861204306507801</v>
      </c>
      <c r="AB117">
        <v>38</v>
      </c>
      <c r="AC117">
        <v>35.06881910712147</v>
      </c>
      <c r="AD117">
        <v>-27</v>
      </c>
      <c r="AE117">
        <v>-30.756244661496829</v>
      </c>
      <c r="AF117">
        <v>27</v>
      </c>
      <c r="AG117">
        <v>27.470702442259391</v>
      </c>
      <c r="AH117">
        <v>27</v>
      </c>
      <c r="AI117">
        <v>24.104959645010972</v>
      </c>
      <c r="AJ117">
        <v>1.1662931351624839</v>
      </c>
      <c r="AK117">
        <v>625</v>
      </c>
      <c r="AL117">
        <v>535.88586021551714</v>
      </c>
      <c r="AM117">
        <v>1.0661758702886579</v>
      </c>
      <c r="AN117">
        <v>531</v>
      </c>
      <c r="AO117">
        <v>498.04165972752332</v>
      </c>
      <c r="AP117">
        <v>0.99392983791489786</v>
      </c>
      <c r="AQ117">
        <v>229</v>
      </c>
      <c r="AR117">
        <v>230.39855658263011</v>
      </c>
      <c r="AS117">
        <v>0.75267216877206011</v>
      </c>
      <c r="AT117">
        <v>159</v>
      </c>
      <c r="AU117">
        <v>211.24734857593981</v>
      </c>
      <c r="AV117">
        <v>0.89933814437531412</v>
      </c>
      <c r="AW117">
        <v>538</v>
      </c>
      <c r="AX117">
        <v>598.21770416921231</v>
      </c>
      <c r="AY117">
        <v>0.96426464294761871</v>
      </c>
      <c r="AZ117">
        <v>584</v>
      </c>
      <c r="BA117">
        <v>605.64286399094317</v>
      </c>
      <c r="BB117">
        <v>0.84367851744235445</v>
      </c>
      <c r="BC117">
        <v>66</v>
      </c>
      <c r="BD117">
        <v>78.228849775719866</v>
      </c>
      <c r="BE117">
        <v>0.89065704711497584</v>
      </c>
      <c r="BF117">
        <v>73</v>
      </c>
      <c r="BG117">
        <v>81.961963065876191</v>
      </c>
      <c r="BH117">
        <v>0.21165800852307889</v>
      </c>
      <c r="BI117">
        <v>1</v>
      </c>
      <c r="BJ117">
        <v>4.7246027068754231</v>
      </c>
      <c r="BK117">
        <v>1.1852625338458449</v>
      </c>
      <c r="BL117">
        <v>6</v>
      </c>
      <c r="BM117">
        <v>5.0621696279656128</v>
      </c>
    </row>
    <row r="118" spans="1:65" x14ac:dyDescent="0.45">
      <c r="A118" s="1">
        <v>250</v>
      </c>
      <c r="B118" t="s">
        <v>327</v>
      </c>
      <c r="C118" t="s">
        <v>317</v>
      </c>
      <c r="D118">
        <f>(Table1[[#This Row],[xWins]]*3+Table1[[#This Row],[xDraws]])/Table1[[#This Row],[Matches]]</f>
        <v>1.4779852879386794</v>
      </c>
      <c r="E118">
        <v>1.099469672168631</v>
      </c>
      <c r="F118">
        <v>65</v>
      </c>
      <c r="G118">
        <v>59.119411517547157</v>
      </c>
      <c r="H118">
        <v>40</v>
      </c>
      <c r="I118">
        <v>0.99038990041657327</v>
      </c>
      <c r="J118">
        <v>1.5956971399617501</v>
      </c>
      <c r="K118">
        <v>0.53066099836682512</v>
      </c>
      <c r="L118">
        <v>16</v>
      </c>
      <c r="M118">
        <v>17</v>
      </c>
      <c r="N118">
        <v>7</v>
      </c>
      <c r="O118">
        <v>16.155253595851651</v>
      </c>
      <c r="P118">
        <v>10.65365072999222</v>
      </c>
      <c r="Q118">
        <v>13.191095674156131</v>
      </c>
      <c r="R118">
        <v>11</v>
      </c>
      <c r="S118">
        <v>6.4252637554453136</v>
      </c>
      <c r="T118">
        <v>-0.84458512267242725</v>
      </c>
      <c r="U118">
        <v>5.4193213672271128</v>
      </c>
      <c r="V118">
        <v>0.98460039180197423</v>
      </c>
      <c r="W118">
        <v>0.88807523083346618</v>
      </c>
      <c r="X118">
        <v>54</v>
      </c>
      <c r="Y118">
        <v>54.844585122672427</v>
      </c>
      <c r="Z118">
        <v>43</v>
      </c>
      <c r="AA118">
        <v>48.419321367227113</v>
      </c>
      <c r="AB118">
        <v>27</v>
      </c>
      <c r="AC118">
        <v>30.91598236152624</v>
      </c>
      <c r="AD118">
        <v>-24</v>
      </c>
      <c r="AE118">
        <v>-27.24221602201489</v>
      </c>
      <c r="AF118">
        <v>27</v>
      </c>
      <c r="AG118">
        <v>23.92860276114618</v>
      </c>
      <c r="AH118">
        <v>19</v>
      </c>
      <c r="AI118">
        <v>21.17710534521223</v>
      </c>
      <c r="AJ118">
        <v>0.96992143641852924</v>
      </c>
      <c r="AK118">
        <v>453</v>
      </c>
      <c r="AL118">
        <v>467.04813708697822</v>
      </c>
      <c r="AM118">
        <v>0.91397336858569467</v>
      </c>
      <c r="AN118">
        <v>398</v>
      </c>
      <c r="AO118">
        <v>435.46126580895373</v>
      </c>
      <c r="AP118">
        <v>0.83368523517317339</v>
      </c>
      <c r="AQ118">
        <v>167</v>
      </c>
      <c r="AR118">
        <v>200.31541036625259</v>
      </c>
      <c r="AS118">
        <v>0.81013907179518763</v>
      </c>
      <c r="AT118">
        <v>149</v>
      </c>
      <c r="AU118">
        <v>183.91903956666451</v>
      </c>
      <c r="AV118">
        <v>1.0224292718098189</v>
      </c>
      <c r="AW118">
        <v>529</v>
      </c>
      <c r="AX118">
        <v>517.39520237288218</v>
      </c>
      <c r="AY118">
        <v>0.99946888237821596</v>
      </c>
      <c r="AZ118">
        <v>523</v>
      </c>
      <c r="BA118">
        <v>523.2779221255314</v>
      </c>
      <c r="BB118">
        <v>1.1011819490481209</v>
      </c>
      <c r="BC118">
        <v>75</v>
      </c>
      <c r="BD118">
        <v>68.108635511898086</v>
      </c>
      <c r="BE118">
        <v>1.264412256248626</v>
      </c>
      <c r="BF118">
        <v>90</v>
      </c>
      <c r="BG118">
        <v>71.179316362386601</v>
      </c>
      <c r="BH118">
        <v>0.97977664449497281</v>
      </c>
      <c r="BI118">
        <v>4</v>
      </c>
      <c r="BJ118">
        <v>4.0825631254578489</v>
      </c>
      <c r="BK118">
        <v>0.6828760201928924</v>
      </c>
      <c r="BL118">
        <v>3</v>
      </c>
      <c r="BM118">
        <v>4.393183991367259</v>
      </c>
    </row>
    <row r="119" spans="1:65" hidden="1" x14ac:dyDescent="0.45">
      <c r="A119" s="1">
        <v>78</v>
      </c>
      <c r="B119" t="s">
        <v>145</v>
      </c>
      <c r="C119" t="s">
        <v>127</v>
      </c>
      <c r="D119">
        <f>(Table1[[#This Row],[xWins]]*3+Table1[[#This Row],[xDraws]])/Table1[[#This Row],[Matches]]</f>
        <v>1.4709652654929988</v>
      </c>
      <c r="E119">
        <v>1.0656727282014999</v>
      </c>
      <c r="F119">
        <v>58</v>
      </c>
      <c r="G119">
        <v>54.425714823240952</v>
      </c>
      <c r="H119">
        <v>37</v>
      </c>
      <c r="I119">
        <v>1.0369193110183881</v>
      </c>
      <c r="J119">
        <v>1.1788249205004431</v>
      </c>
      <c r="K119">
        <v>0.78219100609560732</v>
      </c>
      <c r="L119">
        <v>15</v>
      </c>
      <c r="M119">
        <v>13</v>
      </c>
      <c r="N119">
        <v>9</v>
      </c>
      <c r="O119">
        <v>14.465927908380911</v>
      </c>
      <c r="P119">
        <v>11.02793109809822</v>
      </c>
      <c r="Q119">
        <v>11.506140993520869</v>
      </c>
      <c r="R119">
        <v>14</v>
      </c>
      <c r="S119">
        <v>6.4063591732183616</v>
      </c>
      <c r="T119">
        <v>1.8020153066924041</v>
      </c>
      <c r="U119">
        <v>5.7916255200892337</v>
      </c>
      <c r="V119">
        <v>1.0358981604082731</v>
      </c>
      <c r="W119">
        <v>0.86774582008990853</v>
      </c>
      <c r="X119">
        <v>52</v>
      </c>
      <c r="Y119">
        <v>50.197984693307603</v>
      </c>
      <c r="Z119">
        <v>38</v>
      </c>
      <c r="AA119">
        <v>43.791625520089227</v>
      </c>
      <c r="AB119">
        <v>30</v>
      </c>
      <c r="AC119">
        <v>28.17255039917104</v>
      </c>
      <c r="AD119">
        <v>-21</v>
      </c>
      <c r="AE119">
        <v>-24.518416642460579</v>
      </c>
      <c r="AF119">
        <v>22</v>
      </c>
      <c r="AG119">
        <v>22.025434294136549</v>
      </c>
      <c r="AH119">
        <v>17</v>
      </c>
      <c r="AI119">
        <v>19.273208877628651</v>
      </c>
      <c r="AJ119">
        <v>1.218400325065174</v>
      </c>
      <c r="AK119">
        <v>524</v>
      </c>
      <c r="AL119">
        <v>430.07211112814701</v>
      </c>
      <c r="AM119">
        <v>1.0311077753138249</v>
      </c>
      <c r="AN119">
        <v>412</v>
      </c>
      <c r="AO119">
        <v>399.57025818625488</v>
      </c>
      <c r="AP119">
        <v>1.0407614632408111</v>
      </c>
      <c r="AQ119">
        <v>193</v>
      </c>
      <c r="AR119">
        <v>185.4411474835168</v>
      </c>
      <c r="AS119">
        <v>0.73811205169433658</v>
      </c>
      <c r="AT119">
        <v>125</v>
      </c>
      <c r="AU119">
        <v>169.35098094261221</v>
      </c>
      <c r="AV119">
        <v>1.0494414781749219</v>
      </c>
      <c r="AW119">
        <v>505</v>
      </c>
      <c r="AX119">
        <v>481.20834796642748</v>
      </c>
      <c r="AY119">
        <v>1.4025916961023699</v>
      </c>
      <c r="AZ119">
        <v>683</v>
      </c>
      <c r="BA119">
        <v>486.95568489245522</v>
      </c>
      <c r="BB119">
        <v>1.38721715339636</v>
      </c>
      <c r="BC119">
        <v>87</v>
      </c>
      <c r="BD119">
        <v>62.715487468559338</v>
      </c>
      <c r="BE119">
        <v>1.497645585076353</v>
      </c>
      <c r="BF119">
        <v>99</v>
      </c>
      <c r="BG119">
        <v>66.103757114840207</v>
      </c>
      <c r="BH119">
        <v>0.53623898478387277</v>
      </c>
      <c r="BI119">
        <v>2</v>
      </c>
      <c r="BJ119">
        <v>3.7296803416970619</v>
      </c>
      <c r="BK119">
        <v>1.4505972021470439</v>
      </c>
      <c r="BL119">
        <v>6</v>
      </c>
      <c r="BM119">
        <v>4.1362274731533581</v>
      </c>
    </row>
    <row r="120" spans="1:65" hidden="1" x14ac:dyDescent="0.45">
      <c r="A120" s="1">
        <v>318</v>
      </c>
      <c r="B120" t="s">
        <v>399</v>
      </c>
      <c r="C120" t="s">
        <v>380</v>
      </c>
      <c r="D120">
        <f>(Table1[[#This Row],[xWins]]*3+Table1[[#This Row],[xDraws]])/Table1[[#This Row],[Matches]]</f>
        <v>1.4667779005233783</v>
      </c>
      <c r="E120">
        <v>1.1708598171100231</v>
      </c>
      <c r="F120">
        <v>79</v>
      </c>
      <c r="G120">
        <v>67.471783424075383</v>
      </c>
      <c r="H120">
        <v>46</v>
      </c>
      <c r="I120">
        <v>1.2560881001762421</v>
      </c>
      <c r="J120">
        <v>0.7974907213817839</v>
      </c>
      <c r="K120">
        <v>0.85809421225914317</v>
      </c>
      <c r="L120">
        <v>23</v>
      </c>
      <c r="M120">
        <v>10</v>
      </c>
      <c r="N120">
        <v>13</v>
      </c>
      <c r="O120">
        <v>18.310817526870029</v>
      </c>
      <c r="P120">
        <v>12.53933084346531</v>
      </c>
      <c r="Q120">
        <v>15.149851629664671</v>
      </c>
      <c r="R120">
        <v>9</v>
      </c>
      <c r="S120">
        <v>6.8454068013732154</v>
      </c>
      <c r="T120">
        <v>-3.251776919668615</v>
      </c>
      <c r="U120">
        <v>5.4063701182953992</v>
      </c>
      <c r="V120">
        <v>0.94776411083229328</v>
      </c>
      <c r="W120">
        <v>0.90242331149374111</v>
      </c>
      <c r="X120">
        <v>59</v>
      </c>
      <c r="Y120">
        <v>62.251776919668607</v>
      </c>
      <c r="Z120">
        <v>50</v>
      </c>
      <c r="AA120">
        <v>55.406370118295399</v>
      </c>
      <c r="AB120">
        <v>33</v>
      </c>
      <c r="AC120">
        <v>35.063093730988918</v>
      </c>
      <c r="AD120">
        <v>-29</v>
      </c>
      <c r="AE120">
        <v>-31.145541042760762</v>
      </c>
      <c r="AF120">
        <v>26</v>
      </c>
      <c r="AG120">
        <v>27.18868318867969</v>
      </c>
      <c r="AH120">
        <v>21</v>
      </c>
      <c r="AI120">
        <v>24.260829075534641</v>
      </c>
      <c r="AJ120">
        <v>1.051471483839</v>
      </c>
      <c r="AK120">
        <v>560</v>
      </c>
      <c r="AL120">
        <v>532.58695894956509</v>
      </c>
      <c r="AM120">
        <v>1.06687008764965</v>
      </c>
      <c r="AN120">
        <v>533</v>
      </c>
      <c r="AO120">
        <v>499.59222417999979</v>
      </c>
      <c r="AP120">
        <v>0.748332640744235</v>
      </c>
      <c r="AQ120">
        <v>171</v>
      </c>
      <c r="AR120">
        <v>228.50800658639761</v>
      </c>
      <c r="AS120">
        <v>0.7556580629083347</v>
      </c>
      <c r="AT120">
        <v>160</v>
      </c>
      <c r="AU120">
        <v>211.7359793452093</v>
      </c>
      <c r="AV120">
        <v>0.83811826774244591</v>
      </c>
      <c r="AW120">
        <v>502</v>
      </c>
      <c r="AX120">
        <v>598.96081414880314</v>
      </c>
      <c r="AY120">
        <v>1.0822069803740499</v>
      </c>
      <c r="AZ120">
        <v>655</v>
      </c>
      <c r="BA120">
        <v>605.24466380138142</v>
      </c>
      <c r="BB120">
        <v>0.67482819090526891</v>
      </c>
      <c r="BC120">
        <v>53</v>
      </c>
      <c r="BD120">
        <v>78.538509081699047</v>
      </c>
      <c r="BE120">
        <v>0.8691552732692992</v>
      </c>
      <c r="BF120">
        <v>71</v>
      </c>
      <c r="BG120">
        <v>81.688510883602902</v>
      </c>
      <c r="BH120">
        <v>1.0517183153164651</v>
      </c>
      <c r="BI120">
        <v>5</v>
      </c>
      <c r="BJ120">
        <v>4.754124680709289</v>
      </c>
      <c r="BK120">
        <v>0.79450207753519986</v>
      </c>
      <c r="BL120">
        <v>4</v>
      </c>
      <c r="BM120">
        <v>5.0345997991714286</v>
      </c>
    </row>
    <row r="121" spans="1:65" hidden="1" x14ac:dyDescent="0.45">
      <c r="A121" s="1">
        <v>197</v>
      </c>
      <c r="B121" t="s">
        <v>272</v>
      </c>
      <c r="C121" t="s">
        <v>271</v>
      </c>
      <c r="D121">
        <f>(Table1[[#This Row],[xWins]]*3+Table1[[#This Row],[xDraws]])/Table1[[#This Row],[Matches]]</f>
        <v>1.4639560808104162</v>
      </c>
      <c r="E121">
        <v>0.9652225888352044</v>
      </c>
      <c r="F121">
        <v>65</v>
      </c>
      <c r="G121">
        <v>67.341979717279145</v>
      </c>
      <c r="H121">
        <v>46</v>
      </c>
      <c r="I121">
        <v>0.98157173023741184</v>
      </c>
      <c r="J121">
        <v>0.89226540877078986</v>
      </c>
      <c r="K121">
        <v>1.1086551745528539</v>
      </c>
      <c r="L121">
        <v>18</v>
      </c>
      <c r="M121">
        <v>11</v>
      </c>
      <c r="N121">
        <v>17</v>
      </c>
      <c r="O121">
        <v>18.33793643959811</v>
      </c>
      <c r="P121">
        <v>12.32817039848481</v>
      </c>
      <c r="Q121">
        <v>15.33389316191708</v>
      </c>
      <c r="R121">
        <v>2</v>
      </c>
      <c r="S121">
        <v>5.7518205581222546</v>
      </c>
      <c r="T121">
        <v>2.3742853005930802</v>
      </c>
      <c r="U121">
        <v>-6.1261058587153343</v>
      </c>
      <c r="V121">
        <v>1.038527509371278</v>
      </c>
      <c r="W121">
        <v>1.1096416484454199</v>
      </c>
      <c r="X121">
        <v>64</v>
      </c>
      <c r="Y121">
        <v>61.62571469940692</v>
      </c>
      <c r="Z121">
        <v>62</v>
      </c>
      <c r="AA121">
        <v>55.873894141284673</v>
      </c>
      <c r="AB121">
        <v>34</v>
      </c>
      <c r="AC121">
        <v>34.657000105910228</v>
      </c>
      <c r="AD121">
        <v>-31</v>
      </c>
      <c r="AE121">
        <v>-31.37285923814202</v>
      </c>
      <c r="AF121">
        <v>30</v>
      </c>
      <c r="AG121">
        <v>26.968714593496689</v>
      </c>
      <c r="AH121">
        <v>31</v>
      </c>
      <c r="AI121">
        <v>24.501034903142649</v>
      </c>
      <c r="AJ121">
        <v>1.0008923078690419</v>
      </c>
      <c r="AK121">
        <v>531</v>
      </c>
      <c r="AL121">
        <v>530.52660693389669</v>
      </c>
      <c r="AM121">
        <v>0.83652570181010366</v>
      </c>
      <c r="AN121">
        <v>421</v>
      </c>
      <c r="AO121">
        <v>503.27204422891663</v>
      </c>
      <c r="AP121">
        <v>0.82311113935168312</v>
      </c>
      <c r="AQ121">
        <v>187</v>
      </c>
      <c r="AR121">
        <v>227.18681725931819</v>
      </c>
      <c r="AS121">
        <v>0.76471574427443723</v>
      </c>
      <c r="AT121">
        <v>163</v>
      </c>
      <c r="AU121">
        <v>213.15109728080009</v>
      </c>
      <c r="AV121">
        <v>0.84511540596522428</v>
      </c>
      <c r="AW121">
        <v>505</v>
      </c>
      <c r="AX121">
        <v>597.55152543128565</v>
      </c>
      <c r="AY121">
        <v>1.14399588767694</v>
      </c>
      <c r="AZ121">
        <v>689</v>
      </c>
      <c r="BA121">
        <v>602.27489226304886</v>
      </c>
      <c r="BB121">
        <v>1.029190048801502</v>
      </c>
      <c r="BC121">
        <v>81</v>
      </c>
      <c r="BD121">
        <v>78.702665357408989</v>
      </c>
      <c r="BE121">
        <v>0.87314746131618348</v>
      </c>
      <c r="BF121">
        <v>71</v>
      </c>
      <c r="BG121">
        <v>81.315016243618828</v>
      </c>
      <c r="BH121">
        <v>0</v>
      </c>
      <c r="BI121">
        <v>0</v>
      </c>
      <c r="BJ121">
        <v>4.7085301339546461</v>
      </c>
      <c r="BK121">
        <v>0.39957571181816842</v>
      </c>
      <c r="BL121">
        <v>2</v>
      </c>
      <c r="BM121">
        <v>5.0053092338858756</v>
      </c>
    </row>
    <row r="122" spans="1:65" hidden="1" x14ac:dyDescent="0.45">
      <c r="A122" s="1">
        <v>96</v>
      </c>
      <c r="B122" t="s">
        <v>165</v>
      </c>
      <c r="C122" t="s">
        <v>161</v>
      </c>
      <c r="D122">
        <f>(Table1[[#This Row],[xWins]]*3+Table1[[#This Row],[xDraws]])/Table1[[#This Row],[Matches]]</f>
        <v>1.4616225288153286</v>
      </c>
      <c r="E122">
        <v>0.91222823064585867</v>
      </c>
      <c r="F122">
        <v>36</v>
      </c>
      <c r="G122">
        <v>39.463808278013893</v>
      </c>
      <c r="H122">
        <v>27</v>
      </c>
      <c r="I122">
        <v>0.74013653527518297</v>
      </c>
      <c r="J122">
        <v>1.7051852001461949</v>
      </c>
      <c r="K122">
        <v>0.7647076715712009</v>
      </c>
      <c r="L122">
        <v>8</v>
      </c>
      <c r="M122">
        <v>12</v>
      </c>
      <c r="N122">
        <v>7</v>
      </c>
      <c r="O122">
        <v>10.80881650711324</v>
      </c>
      <c r="P122">
        <v>7.0373587566741556</v>
      </c>
      <c r="Q122">
        <v>9.1538247362126004</v>
      </c>
      <c r="R122">
        <v>5</v>
      </c>
      <c r="S122">
        <v>3.5738499393165668</v>
      </c>
      <c r="T122">
        <v>-0.71182547293478393</v>
      </c>
      <c r="U122">
        <v>2.1379755336182171</v>
      </c>
      <c r="V122">
        <v>0.98061045824431792</v>
      </c>
      <c r="W122">
        <v>0.93548261475873029</v>
      </c>
      <c r="X122">
        <v>36</v>
      </c>
      <c r="Y122">
        <v>36.711825472934777</v>
      </c>
      <c r="Z122">
        <v>31</v>
      </c>
      <c r="AA122">
        <v>33.137975533618217</v>
      </c>
      <c r="AB122">
        <v>24</v>
      </c>
      <c r="AC122">
        <v>20.68711210984798</v>
      </c>
      <c r="AD122">
        <v>-16</v>
      </c>
      <c r="AE122">
        <v>-18.67249367502086</v>
      </c>
      <c r="AF122">
        <v>12</v>
      </c>
      <c r="AG122">
        <v>16.0247133630868</v>
      </c>
      <c r="AH122">
        <v>15</v>
      </c>
      <c r="AI122">
        <v>14.465481858597361</v>
      </c>
      <c r="AJ122">
        <v>0.88202713904166152</v>
      </c>
      <c r="AK122">
        <v>276</v>
      </c>
      <c r="AL122">
        <v>312.91554169169791</v>
      </c>
      <c r="AM122">
        <v>0.83013336113034575</v>
      </c>
      <c r="AN122">
        <v>247</v>
      </c>
      <c r="AO122">
        <v>297.54255348041193</v>
      </c>
      <c r="AP122">
        <v>0.96756796148850754</v>
      </c>
      <c r="AQ122">
        <v>129</v>
      </c>
      <c r="AR122">
        <v>133.32396806684901</v>
      </c>
      <c r="AS122">
        <v>0.7816574791420362</v>
      </c>
      <c r="AT122">
        <v>98</v>
      </c>
      <c r="AU122">
        <v>125.3746079517679</v>
      </c>
      <c r="AV122">
        <v>0.93807349086155678</v>
      </c>
      <c r="AW122">
        <v>330</v>
      </c>
      <c r="AX122">
        <v>351.78480493774259</v>
      </c>
      <c r="AY122">
        <v>0.90110525830375787</v>
      </c>
      <c r="AZ122">
        <v>319</v>
      </c>
      <c r="BA122">
        <v>354.00969760234909</v>
      </c>
      <c r="BB122">
        <v>1.0320153960828919</v>
      </c>
      <c r="BC122">
        <v>48</v>
      </c>
      <c r="BD122">
        <v>46.510934025004211</v>
      </c>
      <c r="BE122">
        <v>0.87099134097266029</v>
      </c>
      <c r="BF122">
        <v>42</v>
      </c>
      <c r="BG122">
        <v>48.220915667310123</v>
      </c>
      <c r="BH122">
        <v>0.72932126563924959</v>
      </c>
      <c r="BI122">
        <v>2</v>
      </c>
      <c r="BJ122">
        <v>2.7422757215875251</v>
      </c>
      <c r="BK122">
        <v>1.021146735513571</v>
      </c>
      <c r="BL122">
        <v>3</v>
      </c>
      <c r="BM122">
        <v>2.9378735647538381</v>
      </c>
    </row>
    <row r="123" spans="1:65" hidden="1" x14ac:dyDescent="0.45">
      <c r="A123" s="1">
        <v>307</v>
      </c>
      <c r="B123" t="s">
        <v>388</v>
      </c>
      <c r="C123" t="s">
        <v>380</v>
      </c>
      <c r="D123">
        <f>(Table1[[#This Row],[xWins]]*3+Table1[[#This Row],[xDraws]])/Table1[[#This Row],[Matches]]</f>
        <v>1.4610148090876123</v>
      </c>
      <c r="E123">
        <v>0.86300943520537632</v>
      </c>
      <c r="F123">
        <v>58</v>
      </c>
      <c r="G123">
        <v>67.206681218030184</v>
      </c>
      <c r="H123">
        <v>46</v>
      </c>
      <c r="I123">
        <v>0.71635551213681392</v>
      </c>
      <c r="J123">
        <v>1.4885103343922701</v>
      </c>
      <c r="K123">
        <v>0.92788069546575047</v>
      </c>
      <c r="L123">
        <v>13</v>
      </c>
      <c r="M123">
        <v>19</v>
      </c>
      <c r="N123">
        <v>14</v>
      </c>
      <c r="O123">
        <v>18.14741393030166</v>
      </c>
      <c r="P123">
        <v>12.76443942712519</v>
      </c>
      <c r="Q123">
        <v>15.08814664257315</v>
      </c>
      <c r="R123">
        <v>2</v>
      </c>
      <c r="S123">
        <v>6.3519301122676666</v>
      </c>
      <c r="T123">
        <v>-4.5011211377283189</v>
      </c>
      <c r="U123">
        <v>0.1491910254606523</v>
      </c>
      <c r="V123">
        <v>0.92681237261271532</v>
      </c>
      <c r="W123">
        <v>0.99729477399964439</v>
      </c>
      <c r="X123">
        <v>57</v>
      </c>
      <c r="Y123">
        <v>61.501121137728319</v>
      </c>
      <c r="Z123">
        <v>55</v>
      </c>
      <c r="AA123">
        <v>55.149191025460652</v>
      </c>
      <c r="AB123">
        <v>32</v>
      </c>
      <c r="AC123">
        <v>34.655841966209692</v>
      </c>
      <c r="AD123">
        <v>-38</v>
      </c>
      <c r="AE123">
        <v>-31.038869449159389</v>
      </c>
      <c r="AF123">
        <v>25</v>
      </c>
      <c r="AG123">
        <v>26.84527917151863</v>
      </c>
      <c r="AH123">
        <v>17</v>
      </c>
      <c r="AI123">
        <v>24.110321576301271</v>
      </c>
      <c r="AJ123">
        <v>1.1206734403626191</v>
      </c>
      <c r="AK123">
        <v>594</v>
      </c>
      <c r="AL123">
        <v>530.0384381446554</v>
      </c>
      <c r="AM123">
        <v>0.94499611637118153</v>
      </c>
      <c r="AN123">
        <v>471</v>
      </c>
      <c r="AO123">
        <v>498.41474672790889</v>
      </c>
      <c r="AP123">
        <v>0.83686904904450421</v>
      </c>
      <c r="AQ123">
        <v>191</v>
      </c>
      <c r="AR123">
        <v>228.23164534292951</v>
      </c>
      <c r="AS123">
        <v>0.77421502566557088</v>
      </c>
      <c r="AT123">
        <v>164</v>
      </c>
      <c r="AU123">
        <v>211.82745692517889</v>
      </c>
      <c r="AV123">
        <v>0.97845125107604147</v>
      </c>
      <c r="AW123">
        <v>586</v>
      </c>
      <c r="AX123">
        <v>598.90566786597969</v>
      </c>
      <c r="AY123">
        <v>1.011269712453855</v>
      </c>
      <c r="AZ123">
        <v>611</v>
      </c>
      <c r="BA123">
        <v>604.19094181848175</v>
      </c>
      <c r="BB123">
        <v>0.79115073243939404</v>
      </c>
      <c r="BC123">
        <v>62</v>
      </c>
      <c r="BD123">
        <v>78.366861658374944</v>
      </c>
      <c r="BE123">
        <v>0.82199647221054462</v>
      </c>
      <c r="BF123">
        <v>67</v>
      </c>
      <c r="BG123">
        <v>81.508865627879175</v>
      </c>
      <c r="BH123">
        <v>0.85496729175711905</v>
      </c>
      <c r="BI123">
        <v>4</v>
      </c>
      <c r="BJ123">
        <v>4.6785415518987232</v>
      </c>
      <c r="BK123">
        <v>0.58382031279457824</v>
      </c>
      <c r="BL123">
        <v>3</v>
      </c>
      <c r="BM123">
        <v>5.1385673541228316</v>
      </c>
    </row>
    <row r="124" spans="1:65" hidden="1" x14ac:dyDescent="0.45">
      <c r="A124" s="1">
        <v>136</v>
      </c>
      <c r="B124" t="s">
        <v>207</v>
      </c>
      <c r="C124" t="s">
        <v>191</v>
      </c>
      <c r="D124">
        <f>(Table1[[#This Row],[xWins]]*3+Table1[[#This Row],[xDraws]])/Table1[[#This Row],[Matches]]</f>
        <v>1.4596938897832756</v>
      </c>
      <c r="E124">
        <v>0.94701563858824644</v>
      </c>
      <c r="F124">
        <v>47</v>
      </c>
      <c r="G124">
        <v>49.629592252631383</v>
      </c>
      <c r="H124">
        <v>34</v>
      </c>
      <c r="I124">
        <v>0.88439774581635688</v>
      </c>
      <c r="J124">
        <v>1.232641410365636</v>
      </c>
      <c r="K124">
        <v>0.95589675075880409</v>
      </c>
      <c r="L124">
        <v>12</v>
      </c>
      <c r="M124">
        <v>11</v>
      </c>
      <c r="N124">
        <v>11</v>
      </c>
      <c r="O124">
        <v>13.56855561512452</v>
      </c>
      <c r="P124">
        <v>8.923925407257812</v>
      </c>
      <c r="Q124">
        <v>11.507518977617661</v>
      </c>
      <c r="R124">
        <v>8</v>
      </c>
      <c r="S124">
        <v>4.4099102033997886</v>
      </c>
      <c r="T124">
        <v>7.3675719346446868</v>
      </c>
      <c r="U124">
        <v>-3.7774821380444759</v>
      </c>
      <c r="V124">
        <v>1.1614547427564621</v>
      </c>
      <c r="W124">
        <v>1.091636375795733</v>
      </c>
      <c r="X124">
        <v>53</v>
      </c>
      <c r="Y124">
        <v>45.632428065355313</v>
      </c>
      <c r="Z124">
        <v>45</v>
      </c>
      <c r="AA124">
        <v>41.222517861955517</v>
      </c>
      <c r="AB124">
        <v>21</v>
      </c>
      <c r="AC124">
        <v>25.657962560481192</v>
      </c>
      <c r="AD124">
        <v>-22</v>
      </c>
      <c r="AE124">
        <v>-23.16024585341831</v>
      </c>
      <c r="AF124">
        <v>32</v>
      </c>
      <c r="AG124">
        <v>19.974465504874122</v>
      </c>
      <c r="AH124">
        <v>23</v>
      </c>
      <c r="AI124">
        <v>18.06227200853721</v>
      </c>
      <c r="AJ124">
        <v>1.1845758611863391</v>
      </c>
      <c r="AK124">
        <v>464</v>
      </c>
      <c r="AL124">
        <v>391.70138038716192</v>
      </c>
      <c r="AM124">
        <v>1.125112244182028</v>
      </c>
      <c r="AN124">
        <v>418</v>
      </c>
      <c r="AO124">
        <v>371.5184881877201</v>
      </c>
      <c r="AP124">
        <v>1.01969420743609</v>
      </c>
      <c r="AQ124">
        <v>172</v>
      </c>
      <c r="AR124">
        <v>168.67802008258471</v>
      </c>
      <c r="AS124">
        <v>0.90516763705640246</v>
      </c>
      <c r="AT124">
        <v>143</v>
      </c>
      <c r="AU124">
        <v>157.98178607559899</v>
      </c>
      <c r="AV124">
        <v>0.95718432255881458</v>
      </c>
      <c r="AW124">
        <v>423</v>
      </c>
      <c r="AX124">
        <v>441.92115356549692</v>
      </c>
      <c r="AY124">
        <v>0.93401127423166075</v>
      </c>
      <c r="AZ124">
        <v>417</v>
      </c>
      <c r="BA124">
        <v>446.46142022539698</v>
      </c>
      <c r="BB124">
        <v>1.239023171838078</v>
      </c>
      <c r="BC124">
        <v>72</v>
      </c>
      <c r="BD124">
        <v>58.110293363754217</v>
      </c>
      <c r="BE124">
        <v>1.14387407035655</v>
      </c>
      <c r="BF124">
        <v>69</v>
      </c>
      <c r="BG124">
        <v>60.321325387236428</v>
      </c>
      <c r="BH124">
        <v>0.85323806581537787</v>
      </c>
      <c r="BI124">
        <v>3</v>
      </c>
      <c r="BJ124">
        <v>3.516017533902589</v>
      </c>
      <c r="BK124">
        <v>0.81367806419561284</v>
      </c>
      <c r="BL124">
        <v>3</v>
      </c>
      <c r="BM124">
        <v>3.6869618735092051</v>
      </c>
    </row>
    <row r="125" spans="1:65" hidden="1" x14ac:dyDescent="0.45">
      <c r="A125" s="1">
        <v>300</v>
      </c>
      <c r="B125" t="s">
        <v>381</v>
      </c>
      <c r="C125" t="s">
        <v>380</v>
      </c>
      <c r="D125">
        <f>(Table1[[#This Row],[xWins]]*3+Table1[[#This Row],[xDraws]])/Table1[[#This Row],[Matches]]</f>
        <v>1.4593063453254658</v>
      </c>
      <c r="E125">
        <v>1.191751437491855</v>
      </c>
      <c r="F125">
        <v>80</v>
      </c>
      <c r="G125">
        <v>67.128091884971425</v>
      </c>
      <c r="H125">
        <v>46</v>
      </c>
      <c r="I125">
        <v>1.3266191422107341</v>
      </c>
      <c r="J125">
        <v>0.6223360662453743</v>
      </c>
      <c r="K125">
        <v>0.92997866637126392</v>
      </c>
      <c r="L125">
        <v>24</v>
      </c>
      <c r="M125">
        <v>8</v>
      </c>
      <c r="N125">
        <v>14</v>
      </c>
      <c r="O125">
        <v>18.091100328919861</v>
      </c>
      <c r="P125">
        <v>12.85479089821184</v>
      </c>
      <c r="Q125">
        <v>15.05410877286829</v>
      </c>
      <c r="R125">
        <v>24</v>
      </c>
      <c r="S125">
        <v>6.3478125461599859</v>
      </c>
      <c r="T125">
        <v>11.562164717118071</v>
      </c>
      <c r="U125">
        <v>6.0900227367219486</v>
      </c>
      <c r="V125">
        <v>1.1881929052982041</v>
      </c>
      <c r="W125">
        <v>0.88945325425210875</v>
      </c>
      <c r="X125">
        <v>73</v>
      </c>
      <c r="Y125">
        <v>61.437835282881927</v>
      </c>
      <c r="Z125">
        <v>49</v>
      </c>
      <c r="AA125">
        <v>55.090022736721949</v>
      </c>
      <c r="AB125">
        <v>45</v>
      </c>
      <c r="AC125">
        <v>34.437557555304743</v>
      </c>
      <c r="AD125">
        <v>-21</v>
      </c>
      <c r="AE125">
        <v>-30.907247905045239</v>
      </c>
      <c r="AF125">
        <v>28</v>
      </c>
      <c r="AG125">
        <v>27.000277727577199</v>
      </c>
      <c r="AH125">
        <v>28</v>
      </c>
      <c r="AI125">
        <v>24.18277483167671</v>
      </c>
      <c r="AJ125">
        <v>1.011671526582439</v>
      </c>
      <c r="AK125">
        <v>536</v>
      </c>
      <c r="AL125">
        <v>529.81623572097487</v>
      </c>
      <c r="AM125">
        <v>1.0899882835577119</v>
      </c>
      <c r="AN125">
        <v>544</v>
      </c>
      <c r="AO125">
        <v>499.08793351832082</v>
      </c>
      <c r="AP125">
        <v>0.83341400280164946</v>
      </c>
      <c r="AQ125">
        <v>190</v>
      </c>
      <c r="AR125">
        <v>227.977930969825</v>
      </c>
      <c r="AS125">
        <v>0.77611755862987408</v>
      </c>
      <c r="AT125">
        <v>165</v>
      </c>
      <c r="AU125">
        <v>212.59665905675959</v>
      </c>
      <c r="AV125">
        <v>0.93933211867828692</v>
      </c>
      <c r="AW125">
        <v>565</v>
      </c>
      <c r="AX125">
        <v>601.49119652695231</v>
      </c>
      <c r="AY125">
        <v>0.95892467843019413</v>
      </c>
      <c r="AZ125">
        <v>581</v>
      </c>
      <c r="BA125">
        <v>605.88700350388831</v>
      </c>
      <c r="BB125">
        <v>0.77334233898247495</v>
      </c>
      <c r="BC125">
        <v>61</v>
      </c>
      <c r="BD125">
        <v>78.878391787343162</v>
      </c>
      <c r="BE125">
        <v>0.82131706167288798</v>
      </c>
      <c r="BF125">
        <v>67</v>
      </c>
      <c r="BG125">
        <v>81.576291455010079</v>
      </c>
      <c r="BH125">
        <v>0</v>
      </c>
      <c r="BI125">
        <v>0</v>
      </c>
      <c r="BJ125">
        <v>4.7581860175054942</v>
      </c>
      <c r="BK125">
        <v>0.78139323002864136</v>
      </c>
      <c r="BL125">
        <v>4</v>
      </c>
      <c r="BM125">
        <v>5.1190614997437116</v>
      </c>
    </row>
    <row r="126" spans="1:65" hidden="1" x14ac:dyDescent="0.45">
      <c r="A126" s="1">
        <v>143</v>
      </c>
      <c r="B126" t="s">
        <v>215</v>
      </c>
      <c r="C126" t="s">
        <v>210</v>
      </c>
      <c r="D126">
        <f>(Table1[[#This Row],[xWins]]*3+Table1[[#This Row],[xDraws]])/Table1[[#This Row],[Matches]]</f>
        <v>1.4586760601184627</v>
      </c>
      <c r="E126">
        <v>0.86702312935075632</v>
      </c>
      <c r="F126">
        <v>43</v>
      </c>
      <c r="G126">
        <v>49.594986044027721</v>
      </c>
      <c r="H126">
        <v>34</v>
      </c>
      <c r="I126">
        <v>0.88993495589503679</v>
      </c>
      <c r="J126">
        <v>0.76564724993366629</v>
      </c>
      <c r="K126">
        <v>1.3188810906734389</v>
      </c>
      <c r="L126">
        <v>12</v>
      </c>
      <c r="M126">
        <v>7</v>
      </c>
      <c r="N126">
        <v>15</v>
      </c>
      <c r="O126">
        <v>13.48413153176033</v>
      </c>
      <c r="P126">
        <v>9.1425914487467459</v>
      </c>
      <c r="Q126">
        <v>11.37327701949293</v>
      </c>
      <c r="R126">
        <v>-7</v>
      </c>
      <c r="S126">
        <v>4.4902443633142974</v>
      </c>
      <c r="T126">
        <v>-9.7096277479506981</v>
      </c>
      <c r="U126">
        <v>-1.7806166153635981</v>
      </c>
      <c r="V126">
        <v>0.79212791417767847</v>
      </c>
      <c r="W126">
        <v>1.042175334469986</v>
      </c>
      <c r="X126">
        <v>37</v>
      </c>
      <c r="Y126">
        <v>46.709627747950698</v>
      </c>
      <c r="Z126">
        <v>44</v>
      </c>
      <c r="AA126">
        <v>42.219383384636402</v>
      </c>
      <c r="AB126">
        <v>15</v>
      </c>
      <c r="AC126">
        <v>26.234928937623291</v>
      </c>
      <c r="AD126">
        <v>-20</v>
      </c>
      <c r="AE126">
        <v>-23.70959327145016</v>
      </c>
      <c r="AF126">
        <v>22</v>
      </c>
      <c r="AG126">
        <v>20.474698810327411</v>
      </c>
      <c r="AH126">
        <v>24</v>
      </c>
      <c r="AI126">
        <v>18.509790113186241</v>
      </c>
      <c r="AJ126">
        <v>0.87133557054735589</v>
      </c>
      <c r="AK126">
        <v>348</v>
      </c>
      <c r="AL126">
        <v>399.38688579119213</v>
      </c>
      <c r="AM126">
        <v>1.023732892243163</v>
      </c>
      <c r="AN126">
        <v>386</v>
      </c>
      <c r="AO126">
        <v>377.05147790476099</v>
      </c>
      <c r="AP126">
        <v>0.66710737433530565</v>
      </c>
      <c r="AQ126">
        <v>113</v>
      </c>
      <c r="AR126">
        <v>169.3880240982065</v>
      </c>
      <c r="AS126">
        <v>0.94431870117074013</v>
      </c>
      <c r="AT126">
        <v>149</v>
      </c>
      <c r="AU126">
        <v>157.78571346228131</v>
      </c>
      <c r="AV126">
        <v>1.1957234479726779</v>
      </c>
      <c r="AW126">
        <v>528</v>
      </c>
      <c r="AX126">
        <v>441.57367733752488</v>
      </c>
      <c r="AY126">
        <v>1.221291186590399</v>
      </c>
      <c r="AZ126">
        <v>544</v>
      </c>
      <c r="BA126">
        <v>445.43021842214318</v>
      </c>
      <c r="BB126">
        <v>1.3234353072623779</v>
      </c>
      <c r="BC126">
        <v>77</v>
      </c>
      <c r="BD126">
        <v>58.181914580532158</v>
      </c>
      <c r="BE126">
        <v>1.1555882709271239</v>
      </c>
      <c r="BF126">
        <v>70</v>
      </c>
      <c r="BG126">
        <v>60.575208109233643</v>
      </c>
      <c r="BH126">
        <v>0.88693269024799781</v>
      </c>
      <c r="BI126">
        <v>3</v>
      </c>
      <c r="BJ126">
        <v>3.3824438235117502</v>
      </c>
      <c r="BK126">
        <v>1.0835257395867539</v>
      </c>
      <c r="BL126">
        <v>4</v>
      </c>
      <c r="BM126">
        <v>3.691652033596875</v>
      </c>
    </row>
    <row r="127" spans="1:65" hidden="1" x14ac:dyDescent="0.45">
      <c r="A127" s="1">
        <v>90</v>
      </c>
      <c r="B127" t="s">
        <v>158</v>
      </c>
      <c r="C127" t="s">
        <v>148</v>
      </c>
      <c r="D127">
        <f>(Table1[[#This Row],[xWins]]*3+Table1[[#This Row],[xDraws]])/Table1[[#This Row],[Matches]]</f>
        <v>1.4579070347706782</v>
      </c>
      <c r="E127">
        <v>0.9825265934447921</v>
      </c>
      <c r="F127">
        <v>53</v>
      </c>
      <c r="G127">
        <v>53.942560286515089</v>
      </c>
      <c r="H127">
        <v>37</v>
      </c>
      <c r="I127">
        <v>0.94367423614380397</v>
      </c>
      <c r="J127">
        <v>1.165788223355597</v>
      </c>
      <c r="K127">
        <v>0.94275172503884674</v>
      </c>
      <c r="L127">
        <v>14</v>
      </c>
      <c r="M127">
        <v>11</v>
      </c>
      <c r="N127">
        <v>12</v>
      </c>
      <c r="O127">
        <v>14.83562808412476</v>
      </c>
      <c r="P127">
        <v>9.4356760341408084</v>
      </c>
      <c r="Q127">
        <v>12.72869588173443</v>
      </c>
      <c r="R127">
        <v>-3</v>
      </c>
      <c r="S127">
        <v>3.7606993244080509</v>
      </c>
      <c r="T127">
        <v>-17.447759630660912</v>
      </c>
      <c r="U127">
        <v>10.68706030625286</v>
      </c>
      <c r="V127">
        <v>0.66086453995437522</v>
      </c>
      <c r="W127">
        <v>0.77589181975950938</v>
      </c>
      <c r="X127">
        <v>34</v>
      </c>
      <c r="Y127">
        <v>51.447759630660912</v>
      </c>
      <c r="Z127">
        <v>37</v>
      </c>
      <c r="AA127">
        <v>47.68706030625286</v>
      </c>
      <c r="AB127">
        <v>16</v>
      </c>
      <c r="AC127">
        <v>28.91123500940024</v>
      </c>
      <c r="AD127">
        <v>-17</v>
      </c>
      <c r="AE127">
        <v>-26.657467973262762</v>
      </c>
      <c r="AF127">
        <v>18</v>
      </c>
      <c r="AG127">
        <v>22.536524621260671</v>
      </c>
      <c r="AH127">
        <v>20</v>
      </c>
      <c r="AI127">
        <v>21.029592332990099</v>
      </c>
      <c r="AJ127">
        <v>0.96574216578679273</v>
      </c>
      <c r="AK127">
        <v>421</v>
      </c>
      <c r="AL127">
        <v>435.93416018757978</v>
      </c>
      <c r="AM127">
        <v>0.9062760329352908</v>
      </c>
      <c r="AN127">
        <v>378</v>
      </c>
      <c r="AO127">
        <v>417.09146690740039</v>
      </c>
      <c r="AP127">
        <v>0.70761849828747658</v>
      </c>
      <c r="AQ127">
        <v>131</v>
      </c>
      <c r="AR127">
        <v>185.1280037435935</v>
      </c>
      <c r="AS127">
        <v>0.69433315480723756</v>
      </c>
      <c r="AT127">
        <v>122</v>
      </c>
      <c r="AU127">
        <v>175.70815847598399</v>
      </c>
      <c r="AV127">
        <v>1.0393841711595839</v>
      </c>
      <c r="AW127">
        <v>498</v>
      </c>
      <c r="AX127">
        <v>479.12986729864139</v>
      </c>
      <c r="AY127">
        <v>0.96430438427621246</v>
      </c>
      <c r="AZ127">
        <v>464</v>
      </c>
      <c r="BA127">
        <v>481.1758689122513</v>
      </c>
      <c r="BB127">
        <v>0.67458338810951846</v>
      </c>
      <c r="BC127">
        <v>43</v>
      </c>
      <c r="BD127">
        <v>63.743046090276621</v>
      </c>
      <c r="BE127">
        <v>0.62138075740241638</v>
      </c>
      <c r="BF127">
        <v>41</v>
      </c>
      <c r="BG127">
        <v>65.98208829541808</v>
      </c>
      <c r="BH127">
        <v>0.8190122899351735</v>
      </c>
      <c r="BI127">
        <v>3</v>
      </c>
      <c r="BJ127">
        <v>3.662948696700822</v>
      </c>
      <c r="BK127">
        <v>1.0076387819704999</v>
      </c>
      <c r="BL127">
        <v>4</v>
      </c>
      <c r="BM127">
        <v>3.969676506672116</v>
      </c>
    </row>
    <row r="128" spans="1:65" hidden="1" x14ac:dyDescent="0.45">
      <c r="A128" s="1">
        <v>42</v>
      </c>
      <c r="B128" t="s">
        <v>108</v>
      </c>
      <c r="C128" t="s">
        <v>104</v>
      </c>
      <c r="D128">
        <f>(Table1[[#This Row],[xWins]]*3+Table1[[#This Row],[xDraws]])/Table1[[#This Row],[Matches]]</f>
        <v>1.4574825495527508</v>
      </c>
      <c r="E128">
        <v>1.0977832979825259</v>
      </c>
      <c r="F128">
        <v>64</v>
      </c>
      <c r="G128">
        <v>58.299301982110038</v>
      </c>
      <c r="H128">
        <v>40</v>
      </c>
      <c r="I128">
        <v>1.1148565784478091</v>
      </c>
      <c r="J128">
        <v>1.035567157563867</v>
      </c>
      <c r="K128">
        <v>0.81981362356680465</v>
      </c>
      <c r="L128">
        <v>17</v>
      </c>
      <c r="M128">
        <v>13</v>
      </c>
      <c r="N128">
        <v>10</v>
      </c>
      <c r="O128">
        <v>15.24859818620682</v>
      </c>
      <c r="P128">
        <v>12.55350742348957</v>
      </c>
      <c r="Q128">
        <v>12.19789439030361</v>
      </c>
      <c r="R128">
        <v>10</v>
      </c>
      <c r="S128">
        <v>7.1241852246795148</v>
      </c>
      <c r="T128">
        <v>-18.438733173470759</v>
      </c>
      <c r="U128">
        <v>21.31454794879124</v>
      </c>
      <c r="V128">
        <v>0.66129386011399005</v>
      </c>
      <c r="W128">
        <v>0.5495138625891538</v>
      </c>
      <c r="X128">
        <v>36</v>
      </c>
      <c r="Y128">
        <v>54.438733173470759</v>
      </c>
      <c r="Z128">
        <v>26</v>
      </c>
      <c r="AA128">
        <v>47.314547948791237</v>
      </c>
      <c r="AB128">
        <v>24</v>
      </c>
      <c r="AC128">
        <v>30.60409337496213</v>
      </c>
      <c r="AD128">
        <v>-17</v>
      </c>
      <c r="AE128">
        <v>-26.550185721319071</v>
      </c>
      <c r="AF128">
        <v>12</v>
      </c>
      <c r="AG128">
        <v>23.834639798508629</v>
      </c>
      <c r="AH128">
        <v>9</v>
      </c>
      <c r="AI128">
        <v>20.764362227472169</v>
      </c>
      <c r="AJ128">
        <v>0.84061149408439872</v>
      </c>
      <c r="AK128">
        <v>391</v>
      </c>
      <c r="AL128">
        <v>465.13758466493562</v>
      </c>
      <c r="AM128">
        <v>0.98117820702812542</v>
      </c>
      <c r="AN128">
        <v>425</v>
      </c>
      <c r="AO128">
        <v>433.15271064496591</v>
      </c>
      <c r="AP128">
        <v>0.73153436412414963</v>
      </c>
      <c r="AQ128">
        <v>146</v>
      </c>
      <c r="AR128">
        <v>199.5805079844782</v>
      </c>
      <c r="AS128">
        <v>0.77766189405152653</v>
      </c>
      <c r="AT128">
        <v>142</v>
      </c>
      <c r="AU128">
        <v>182.59863455594669</v>
      </c>
      <c r="AV128">
        <v>1.013231438295046</v>
      </c>
      <c r="AW128">
        <v>526</v>
      </c>
      <c r="AX128">
        <v>519.1311482449604</v>
      </c>
      <c r="AY128">
        <v>0.95133154447221202</v>
      </c>
      <c r="AZ128">
        <v>500</v>
      </c>
      <c r="BA128">
        <v>525.57912423412211</v>
      </c>
      <c r="BB128">
        <v>1.071189240872982</v>
      </c>
      <c r="BC128">
        <v>73</v>
      </c>
      <c r="BD128">
        <v>68.148556029658693</v>
      </c>
      <c r="BE128">
        <v>1.1319175266482839</v>
      </c>
      <c r="BF128">
        <v>81</v>
      </c>
      <c r="BG128">
        <v>71.559983914948958</v>
      </c>
      <c r="BH128">
        <v>0.72811539801411718</v>
      </c>
      <c r="BI128">
        <v>3</v>
      </c>
      <c r="BJ128">
        <v>4.1202260083803832</v>
      </c>
      <c r="BK128">
        <v>1.123839977475781</v>
      </c>
      <c r="BL128">
        <v>5</v>
      </c>
      <c r="BM128">
        <v>4.4490319798289537</v>
      </c>
    </row>
    <row r="129" spans="1:65" hidden="1" x14ac:dyDescent="0.45">
      <c r="A129" s="1">
        <v>14</v>
      </c>
      <c r="B129" t="s">
        <v>78</v>
      </c>
      <c r="C129" t="s">
        <v>79</v>
      </c>
      <c r="D129">
        <f>(Table1[[#This Row],[xWins]]*3+Table1[[#This Row],[xDraws]])/Table1[[#This Row],[Matches]]</f>
        <v>1.456192340839259</v>
      </c>
      <c r="E129">
        <v>0.95543995721349939</v>
      </c>
      <c r="F129">
        <v>64</v>
      </c>
      <c r="G129">
        <v>66.984847678605902</v>
      </c>
      <c r="H129">
        <v>46</v>
      </c>
      <c r="I129">
        <v>1.0042996692935029</v>
      </c>
      <c r="J129">
        <v>0.75665654666656501</v>
      </c>
      <c r="K129">
        <v>1.211221815479304</v>
      </c>
      <c r="L129">
        <v>18</v>
      </c>
      <c r="M129">
        <v>10</v>
      </c>
      <c r="N129">
        <v>18</v>
      </c>
      <c r="O129">
        <v>17.922937296855341</v>
      </c>
      <c r="P129">
        <v>13.216035788039891</v>
      </c>
      <c r="Q129">
        <v>14.86102691510477</v>
      </c>
      <c r="R129">
        <v>2</v>
      </c>
      <c r="S129">
        <v>6.1421485706797716</v>
      </c>
      <c r="T129">
        <v>-6.6307277992191587</v>
      </c>
      <c r="U129">
        <v>2.4885792285393862</v>
      </c>
      <c r="V129">
        <v>0.89241198285341083</v>
      </c>
      <c r="W129">
        <v>0.95515150571273888</v>
      </c>
      <c r="X129">
        <v>55</v>
      </c>
      <c r="Y129">
        <v>61.630727799219159</v>
      </c>
      <c r="Z129">
        <v>53</v>
      </c>
      <c r="AA129">
        <v>55.488579228539393</v>
      </c>
      <c r="AB129">
        <v>27</v>
      </c>
      <c r="AC129">
        <v>34.686376623465449</v>
      </c>
      <c r="AD129">
        <v>-21</v>
      </c>
      <c r="AE129">
        <v>-31.21846833227308</v>
      </c>
      <c r="AF129">
        <v>28</v>
      </c>
      <c r="AG129">
        <v>26.94435117575371</v>
      </c>
      <c r="AH129">
        <v>32</v>
      </c>
      <c r="AI129">
        <v>24.270110896266299</v>
      </c>
      <c r="AJ129">
        <v>0.97696968106075144</v>
      </c>
      <c r="AK129">
        <v>518</v>
      </c>
      <c r="AL129">
        <v>530.2109267480829</v>
      </c>
      <c r="AM129">
        <v>0.88623697706926841</v>
      </c>
      <c r="AN129">
        <v>443</v>
      </c>
      <c r="AO129">
        <v>499.86630152239178</v>
      </c>
      <c r="AP129">
        <v>0.66323585050022948</v>
      </c>
      <c r="AQ129">
        <v>151</v>
      </c>
      <c r="AR129">
        <v>227.6716493629105</v>
      </c>
      <c r="AS129">
        <v>0.64912768255228426</v>
      </c>
      <c r="AT129">
        <v>138</v>
      </c>
      <c r="AU129">
        <v>212.59299781732039</v>
      </c>
      <c r="AV129">
        <v>0.90826509538519284</v>
      </c>
      <c r="AW129">
        <v>544</v>
      </c>
      <c r="AX129">
        <v>598.94407785129192</v>
      </c>
      <c r="AY129">
        <v>1.078695807787029</v>
      </c>
      <c r="AZ129">
        <v>652</v>
      </c>
      <c r="BA129">
        <v>604.4336088944242</v>
      </c>
      <c r="BB129">
        <v>0.76415912694599453</v>
      </c>
      <c r="BC129">
        <v>60</v>
      </c>
      <c r="BD129">
        <v>78.517677646269064</v>
      </c>
      <c r="BE129">
        <v>0.84778654563816658</v>
      </c>
      <c r="BF129">
        <v>69</v>
      </c>
      <c r="BG129">
        <v>81.388411216246226</v>
      </c>
      <c r="BH129">
        <v>0.42262334066198942</v>
      </c>
      <c r="BI129">
        <v>2</v>
      </c>
      <c r="BJ129">
        <v>4.7323462941427632</v>
      </c>
      <c r="BK129">
        <v>0.99469483787357527</v>
      </c>
      <c r="BL129">
        <v>5</v>
      </c>
      <c r="BM129">
        <v>5.0266672849020004</v>
      </c>
    </row>
    <row r="130" spans="1:65" hidden="1" x14ac:dyDescent="0.45">
      <c r="A130" s="1">
        <v>184</v>
      </c>
      <c r="B130" t="s">
        <v>258</v>
      </c>
      <c r="C130" t="s">
        <v>250</v>
      </c>
      <c r="D130">
        <f>(Table1[[#This Row],[xWins]]*3+Table1[[#This Row],[xDraws]])/Table1[[#This Row],[Matches]]</f>
        <v>1.4503792580231054</v>
      </c>
      <c r="E130">
        <v>1.179364849798634</v>
      </c>
      <c r="F130">
        <v>65</v>
      </c>
      <c r="G130">
        <v>55.114411804878003</v>
      </c>
      <c r="H130">
        <v>38</v>
      </c>
      <c r="I130">
        <v>1.236708352570308</v>
      </c>
      <c r="J130">
        <v>0.96068900259979595</v>
      </c>
      <c r="K130">
        <v>0.75030518085835962</v>
      </c>
      <c r="L130">
        <v>18</v>
      </c>
      <c r="M130">
        <v>11</v>
      </c>
      <c r="N130">
        <v>9</v>
      </c>
      <c r="O130">
        <v>14.55476544861185</v>
      </c>
      <c r="P130">
        <v>11.450115459042451</v>
      </c>
      <c r="Q130">
        <v>11.9951190923457</v>
      </c>
      <c r="R130">
        <v>16</v>
      </c>
      <c r="S130">
        <v>5.5198777491474624</v>
      </c>
      <c r="T130">
        <v>-9.5429193582823757E-2</v>
      </c>
      <c r="U130">
        <v>10.57555144443536</v>
      </c>
      <c r="V130">
        <v>0.99813233404457224</v>
      </c>
      <c r="W130">
        <v>0.76795560099083326</v>
      </c>
      <c r="X130">
        <v>51</v>
      </c>
      <c r="Y130">
        <v>51.095429193582817</v>
      </c>
      <c r="Z130">
        <v>35</v>
      </c>
      <c r="AA130">
        <v>45.575551444435362</v>
      </c>
      <c r="AB130">
        <v>31</v>
      </c>
      <c r="AC130">
        <v>28.708595448215629</v>
      </c>
      <c r="AD130">
        <v>-18</v>
      </c>
      <c r="AE130">
        <v>-25.61920778479406</v>
      </c>
      <c r="AF130">
        <v>20</v>
      </c>
      <c r="AG130">
        <v>22.386833745367198</v>
      </c>
      <c r="AH130">
        <v>17</v>
      </c>
      <c r="AI130">
        <v>19.956343659641298</v>
      </c>
      <c r="AJ130">
        <v>0.96373997362887365</v>
      </c>
      <c r="AK130">
        <v>424</v>
      </c>
      <c r="AL130">
        <v>439.95269637251562</v>
      </c>
      <c r="AM130">
        <v>0.90777282682940941</v>
      </c>
      <c r="AN130">
        <v>375</v>
      </c>
      <c r="AO130">
        <v>413.09894823550468</v>
      </c>
      <c r="AP130">
        <v>0.72592521073481087</v>
      </c>
      <c r="AQ130">
        <v>137</v>
      </c>
      <c r="AR130">
        <v>188.72467572978081</v>
      </c>
      <c r="AS130">
        <v>0.72704753689813173</v>
      </c>
      <c r="AT130">
        <v>127</v>
      </c>
      <c r="AU130">
        <v>174.67908706744481</v>
      </c>
      <c r="AV130">
        <v>1.0878467523862569</v>
      </c>
      <c r="AW130">
        <v>539</v>
      </c>
      <c r="AX130">
        <v>495.47420058723469</v>
      </c>
      <c r="AY130">
        <v>1.059525986966033</v>
      </c>
      <c r="AZ130">
        <v>531</v>
      </c>
      <c r="BA130">
        <v>501.16750936947358</v>
      </c>
      <c r="BB130">
        <v>1.123906051513579</v>
      </c>
      <c r="BC130">
        <v>73</v>
      </c>
      <c r="BD130">
        <v>64.952048173145727</v>
      </c>
      <c r="BE130">
        <v>1.1494132612970951</v>
      </c>
      <c r="BF130">
        <v>78</v>
      </c>
      <c r="BG130">
        <v>67.860710004318392</v>
      </c>
      <c r="BH130">
        <v>1.0101216511412019</v>
      </c>
      <c r="BI130">
        <v>4</v>
      </c>
      <c r="BJ130">
        <v>3.959919080519593</v>
      </c>
      <c r="BK130">
        <v>1.9069002106396711</v>
      </c>
      <c r="BL130">
        <v>8</v>
      </c>
      <c r="BM130">
        <v>4.1952903226731486</v>
      </c>
    </row>
    <row r="131" spans="1:65" hidden="1" x14ac:dyDescent="0.45">
      <c r="A131" s="1">
        <v>91</v>
      </c>
      <c r="B131" t="s">
        <v>159</v>
      </c>
      <c r="C131" t="s">
        <v>148</v>
      </c>
      <c r="D131">
        <f>(Table1[[#This Row],[xWins]]*3+Table1[[#This Row],[xDraws]])/Table1[[#This Row],[Matches]]</f>
        <v>1.4487709208413624</v>
      </c>
      <c r="E131">
        <v>1.1443456746628351</v>
      </c>
      <c r="F131">
        <v>63</v>
      </c>
      <c r="G131">
        <v>55.053294991971761</v>
      </c>
      <c r="H131">
        <v>38</v>
      </c>
      <c r="I131">
        <v>1.1850659315257059</v>
      </c>
      <c r="J131">
        <v>0.94874559825778559</v>
      </c>
      <c r="K131">
        <v>0.82553071369026176</v>
      </c>
      <c r="L131">
        <v>18</v>
      </c>
      <c r="M131">
        <v>9</v>
      </c>
      <c r="N131">
        <v>11</v>
      </c>
      <c r="O131">
        <v>15.18902832420979</v>
      </c>
      <c r="P131">
        <v>9.4862100193423942</v>
      </c>
      <c r="Q131">
        <v>13.324761656447819</v>
      </c>
      <c r="R131">
        <v>13</v>
      </c>
      <c r="S131">
        <v>3.1583110612619412</v>
      </c>
      <c r="T131">
        <v>-4.347935824263331</v>
      </c>
      <c r="U131">
        <v>14.18962476300139</v>
      </c>
      <c r="V131">
        <v>0.91694159940021824</v>
      </c>
      <c r="W131">
        <v>0.7115321608699422</v>
      </c>
      <c r="X131">
        <v>48</v>
      </c>
      <c r="Y131">
        <v>52.347935824263331</v>
      </c>
      <c r="Z131">
        <v>35</v>
      </c>
      <c r="AA131">
        <v>49.18962476300139</v>
      </c>
      <c r="AB131">
        <v>25</v>
      </c>
      <c r="AC131">
        <v>29.446307822408681</v>
      </c>
      <c r="AD131">
        <v>-18</v>
      </c>
      <c r="AE131">
        <v>-27.547066219549951</v>
      </c>
      <c r="AF131">
        <v>23</v>
      </c>
      <c r="AG131">
        <v>22.90162800185465</v>
      </c>
      <c r="AH131">
        <v>17</v>
      </c>
      <c r="AI131">
        <v>21.64255854345144</v>
      </c>
      <c r="AJ131">
        <v>0.9928948563356137</v>
      </c>
      <c r="AK131">
        <v>441</v>
      </c>
      <c r="AL131">
        <v>444.15579070230899</v>
      </c>
      <c r="AM131">
        <v>1.0009736669988281</v>
      </c>
      <c r="AN131">
        <v>430</v>
      </c>
      <c r="AO131">
        <v>429.5817304457654</v>
      </c>
      <c r="AP131">
        <v>0.82164690261170814</v>
      </c>
      <c r="AQ131">
        <v>155</v>
      </c>
      <c r="AR131">
        <v>188.64551123762891</v>
      </c>
      <c r="AS131">
        <v>0.74368285091927877</v>
      </c>
      <c r="AT131">
        <v>135</v>
      </c>
      <c r="AU131">
        <v>181.5289942925593</v>
      </c>
      <c r="AV131">
        <v>0.96620867692394008</v>
      </c>
      <c r="AW131">
        <v>478</v>
      </c>
      <c r="AX131">
        <v>494.71714694363908</v>
      </c>
      <c r="AY131">
        <v>0.99511202277660693</v>
      </c>
      <c r="AZ131">
        <v>493</v>
      </c>
      <c r="BA131">
        <v>495.42160954342501</v>
      </c>
      <c r="BB131">
        <v>0.87219169749280057</v>
      </c>
      <c r="BC131">
        <v>57</v>
      </c>
      <c r="BD131">
        <v>65.352605584130202</v>
      </c>
      <c r="BE131">
        <v>0.67858382602181699</v>
      </c>
      <c r="BF131">
        <v>46</v>
      </c>
      <c r="BG131">
        <v>67.788235198109575</v>
      </c>
      <c r="BH131">
        <v>0.26466260424573268</v>
      </c>
      <c r="BI131">
        <v>1</v>
      </c>
      <c r="BJ131">
        <v>3.7783955268252591</v>
      </c>
      <c r="BK131">
        <v>1.230557467853266</v>
      </c>
      <c r="BL131">
        <v>5</v>
      </c>
      <c r="BM131">
        <v>4.0631991033483441</v>
      </c>
    </row>
    <row r="132" spans="1:65" hidden="1" x14ac:dyDescent="0.45">
      <c r="A132" s="1">
        <v>124</v>
      </c>
      <c r="B132" t="s">
        <v>195</v>
      </c>
      <c r="C132" t="s">
        <v>191</v>
      </c>
      <c r="D132">
        <f>(Table1[[#This Row],[xWins]]*3+Table1[[#This Row],[xDraws]])/Table1[[#This Row],[Matches]]</f>
        <v>1.4461229051458444</v>
      </c>
      <c r="E132">
        <v>1.037256235042292</v>
      </c>
      <c r="F132">
        <v>51</v>
      </c>
      <c r="G132">
        <v>49.168178774958697</v>
      </c>
      <c r="H132">
        <v>34</v>
      </c>
      <c r="I132">
        <v>1.127233388212455</v>
      </c>
      <c r="J132">
        <v>0.64882886175497745</v>
      </c>
      <c r="K132">
        <v>1.1358023664719341</v>
      </c>
      <c r="L132">
        <v>15</v>
      </c>
      <c r="M132">
        <v>6</v>
      </c>
      <c r="N132">
        <v>13</v>
      </c>
      <c r="O132">
        <v>13.30691599171554</v>
      </c>
      <c r="P132">
        <v>9.2474307998120917</v>
      </c>
      <c r="Q132">
        <v>11.44565320847237</v>
      </c>
      <c r="R132">
        <v>0</v>
      </c>
      <c r="S132">
        <v>3.614244663796867</v>
      </c>
      <c r="T132">
        <v>4.1880352529159097</v>
      </c>
      <c r="U132">
        <v>-7.8022799167127772</v>
      </c>
      <c r="V132">
        <v>1.0934579699094411</v>
      </c>
      <c r="W132">
        <v>1.1893862063468399</v>
      </c>
      <c r="X132">
        <v>49</v>
      </c>
      <c r="Y132">
        <v>44.81196474708409</v>
      </c>
      <c r="Z132">
        <v>49</v>
      </c>
      <c r="AA132">
        <v>41.197720083287223</v>
      </c>
      <c r="AB132">
        <v>32</v>
      </c>
      <c r="AC132">
        <v>25.143610279647689</v>
      </c>
      <c r="AD132">
        <v>-26</v>
      </c>
      <c r="AE132">
        <v>-23.166242914423819</v>
      </c>
      <c r="AF132">
        <v>17</v>
      </c>
      <c r="AG132">
        <v>19.668354467436401</v>
      </c>
      <c r="AH132">
        <v>23</v>
      </c>
      <c r="AI132">
        <v>18.0314771688634</v>
      </c>
      <c r="AJ132">
        <v>1.118376022523377</v>
      </c>
      <c r="AK132">
        <v>437</v>
      </c>
      <c r="AL132">
        <v>390.74514402946761</v>
      </c>
      <c r="AM132">
        <v>1.1135212589778569</v>
      </c>
      <c r="AN132">
        <v>414</v>
      </c>
      <c r="AO132">
        <v>371.79353035435179</v>
      </c>
      <c r="AP132">
        <v>0.95653234913584251</v>
      </c>
      <c r="AQ132">
        <v>160</v>
      </c>
      <c r="AR132">
        <v>167.2708718576516</v>
      </c>
      <c r="AS132">
        <v>0.94488896321436833</v>
      </c>
      <c r="AT132">
        <v>149</v>
      </c>
      <c r="AU132">
        <v>157.69048618487901</v>
      </c>
      <c r="AV132">
        <v>1.013292439645554</v>
      </c>
      <c r="AW132">
        <v>449</v>
      </c>
      <c r="AX132">
        <v>443.10998723829272</v>
      </c>
      <c r="AY132">
        <v>0.7051538697170372</v>
      </c>
      <c r="AZ132">
        <v>315</v>
      </c>
      <c r="BA132">
        <v>446.71101376271622</v>
      </c>
      <c r="BB132">
        <v>0.97427803101026456</v>
      </c>
      <c r="BC132">
        <v>57</v>
      </c>
      <c r="BD132">
        <v>58.504860199808277</v>
      </c>
      <c r="BE132">
        <v>0.88269338627460892</v>
      </c>
      <c r="BF132">
        <v>53</v>
      </c>
      <c r="BG132">
        <v>60.043499616198012</v>
      </c>
      <c r="BH132">
        <v>0.56926226614094899</v>
      </c>
      <c r="BI132">
        <v>2</v>
      </c>
      <c r="BJ132">
        <v>3.513319113100676</v>
      </c>
      <c r="BK132">
        <v>0.81056577748605996</v>
      </c>
      <c r="BL132">
        <v>3</v>
      </c>
      <c r="BM132">
        <v>3.7011185067600429</v>
      </c>
    </row>
    <row r="133" spans="1:65" hidden="1" x14ac:dyDescent="0.45">
      <c r="A133" s="1">
        <v>268</v>
      </c>
      <c r="B133" t="s">
        <v>346</v>
      </c>
      <c r="C133" t="s">
        <v>339</v>
      </c>
      <c r="D133">
        <f>(Table1[[#This Row],[xWins]]*3+Table1[[#This Row],[xDraws]])/Table1[[#This Row],[Matches]]</f>
        <v>1.4450039780102548</v>
      </c>
      <c r="E133">
        <v>0.81786500231336723</v>
      </c>
      <c r="F133">
        <v>26</v>
      </c>
      <c r="G133">
        <v>31.790087516225601</v>
      </c>
      <c r="H133">
        <v>22</v>
      </c>
      <c r="I133">
        <v>0.78808588899409038</v>
      </c>
      <c r="J133">
        <v>0.97214876849540022</v>
      </c>
      <c r="K133">
        <v>1.2540012552454911</v>
      </c>
      <c r="L133">
        <v>7</v>
      </c>
      <c r="M133">
        <v>5</v>
      </c>
      <c r="N133">
        <v>10</v>
      </c>
      <c r="O133">
        <v>8.8822805962618769</v>
      </c>
      <c r="P133">
        <v>5.1432457274399743</v>
      </c>
      <c r="Q133">
        <v>7.9744736762981479</v>
      </c>
      <c r="R133">
        <v>-10</v>
      </c>
      <c r="S133">
        <v>2.369057058634187</v>
      </c>
      <c r="T133">
        <v>-4.8403904957050514</v>
      </c>
      <c r="U133">
        <v>-7.5286665629291356</v>
      </c>
      <c r="V133">
        <v>0.83779064498496647</v>
      </c>
      <c r="W133">
        <v>1.2740553741293701</v>
      </c>
      <c r="X133">
        <v>25</v>
      </c>
      <c r="Y133">
        <v>29.840390495705051</v>
      </c>
      <c r="Z133">
        <v>35</v>
      </c>
      <c r="AA133">
        <v>27.471333437070861</v>
      </c>
      <c r="AB133">
        <v>18</v>
      </c>
      <c r="AC133">
        <v>16.732488194653321</v>
      </c>
      <c r="AD133">
        <v>-17</v>
      </c>
      <c r="AE133">
        <v>-15.44655341097409</v>
      </c>
      <c r="AF133">
        <v>7</v>
      </c>
      <c r="AG133">
        <v>13.10790230105173</v>
      </c>
      <c r="AH133">
        <v>18</v>
      </c>
      <c r="AI133">
        <v>12.02478002609678</v>
      </c>
      <c r="AJ133">
        <v>0.81750364915408102</v>
      </c>
      <c r="AK133">
        <v>210</v>
      </c>
      <c r="AL133">
        <v>256.87958728661249</v>
      </c>
      <c r="AM133">
        <v>1.011686972232124</v>
      </c>
      <c r="AN133">
        <v>247</v>
      </c>
      <c r="AO133">
        <v>244.1466647089805</v>
      </c>
      <c r="AP133">
        <v>0.70846786295558362</v>
      </c>
      <c r="AQ133">
        <v>78</v>
      </c>
      <c r="AR133">
        <v>110.0967370271389</v>
      </c>
      <c r="AS133">
        <v>1.126785141294703</v>
      </c>
      <c r="AT133">
        <v>117</v>
      </c>
      <c r="AU133">
        <v>103.8352350525001</v>
      </c>
      <c r="AV133">
        <v>0.89379657898508935</v>
      </c>
      <c r="AW133">
        <v>256</v>
      </c>
      <c r="AX133">
        <v>286.41863934038469</v>
      </c>
      <c r="AY133">
        <v>0.86749953649057721</v>
      </c>
      <c r="AZ133">
        <v>250</v>
      </c>
      <c r="BA133">
        <v>288.18459201875947</v>
      </c>
      <c r="BB133">
        <v>1.1553306826485219</v>
      </c>
      <c r="BC133">
        <v>44</v>
      </c>
      <c r="BD133">
        <v>38.084334347576402</v>
      </c>
      <c r="BE133">
        <v>1.00727365182285</v>
      </c>
      <c r="BF133">
        <v>39</v>
      </c>
      <c r="BG133">
        <v>38.718376013729923</v>
      </c>
      <c r="BH133">
        <v>1.772534388199118</v>
      </c>
      <c r="BI133">
        <v>4</v>
      </c>
      <c r="BJ133">
        <v>2.256655795583165</v>
      </c>
      <c r="BK133">
        <v>0.42947189906203881</v>
      </c>
      <c r="BL133">
        <v>1</v>
      </c>
      <c r="BM133">
        <v>2.32844105093718</v>
      </c>
    </row>
    <row r="134" spans="1:65" hidden="1" x14ac:dyDescent="0.45">
      <c r="A134" s="1">
        <v>18</v>
      </c>
      <c r="B134" t="s">
        <v>83</v>
      </c>
      <c r="C134" t="s">
        <v>79</v>
      </c>
      <c r="D134">
        <f>(Table1[[#This Row],[xWins]]*3+Table1[[#This Row],[xDraws]])/Table1[[#This Row],[Matches]]</f>
        <v>1.4393655909438974</v>
      </c>
      <c r="E134">
        <v>1.027022515242854</v>
      </c>
      <c r="F134">
        <v>68</v>
      </c>
      <c r="G134">
        <v>66.210817183419266</v>
      </c>
      <c r="H134">
        <v>46</v>
      </c>
      <c r="I134">
        <v>1.017223284632798</v>
      </c>
      <c r="J134">
        <v>1.066656334681134</v>
      </c>
      <c r="K134">
        <v>0.92228783893117283</v>
      </c>
      <c r="L134">
        <v>18</v>
      </c>
      <c r="M134">
        <v>14</v>
      </c>
      <c r="N134">
        <v>14</v>
      </c>
      <c r="O134">
        <v>17.695230016778201</v>
      </c>
      <c r="P134">
        <v>13.12512713308468</v>
      </c>
      <c r="Q134">
        <v>15.17964285013713</v>
      </c>
      <c r="R134">
        <v>17</v>
      </c>
      <c r="S134">
        <v>5.2483051911156116</v>
      </c>
      <c r="T134">
        <v>5.0926898678632213</v>
      </c>
      <c r="U134">
        <v>6.6590049410211662</v>
      </c>
      <c r="V134">
        <v>1.083613770774227</v>
      </c>
      <c r="W134">
        <v>0.88036069009718454</v>
      </c>
      <c r="X134">
        <v>66</v>
      </c>
      <c r="Y134">
        <v>60.907310132136779</v>
      </c>
      <c r="Z134">
        <v>49</v>
      </c>
      <c r="AA134">
        <v>55.659004941021173</v>
      </c>
      <c r="AB134">
        <v>40</v>
      </c>
      <c r="AC134">
        <v>34.274635933172121</v>
      </c>
      <c r="AD134">
        <v>-23</v>
      </c>
      <c r="AE134">
        <v>-31.243204585903442</v>
      </c>
      <c r="AF134">
        <v>26</v>
      </c>
      <c r="AG134">
        <v>26.632674198964661</v>
      </c>
      <c r="AH134">
        <v>26</v>
      </c>
      <c r="AI134">
        <v>24.415800355117732</v>
      </c>
      <c r="AJ134">
        <v>1.0051850876109221</v>
      </c>
      <c r="AK134">
        <v>531</v>
      </c>
      <c r="AL134">
        <v>528.26092084399772</v>
      </c>
      <c r="AM134">
        <v>1.0666346630621371</v>
      </c>
      <c r="AN134">
        <v>536</v>
      </c>
      <c r="AO134">
        <v>502.51507715043692</v>
      </c>
      <c r="AP134">
        <v>0.86964682630613299</v>
      </c>
      <c r="AQ134">
        <v>196</v>
      </c>
      <c r="AR134">
        <v>225.37884813829481</v>
      </c>
      <c r="AS134">
        <v>0.78682335293223504</v>
      </c>
      <c r="AT134">
        <v>167</v>
      </c>
      <c r="AU134">
        <v>212.24586100253029</v>
      </c>
      <c r="AV134">
        <v>1.0354329277153891</v>
      </c>
      <c r="AW134">
        <v>623</v>
      </c>
      <c r="AX134">
        <v>601.68069154861257</v>
      </c>
      <c r="AY134">
        <v>0.96172250869324605</v>
      </c>
      <c r="AZ134">
        <v>583</v>
      </c>
      <c r="BA134">
        <v>606.20396708002545</v>
      </c>
      <c r="BB134">
        <v>0.92085142968432365</v>
      </c>
      <c r="BC134">
        <v>73</v>
      </c>
      <c r="BD134">
        <v>79.274460186292018</v>
      </c>
      <c r="BE134">
        <v>0.63601606058626237</v>
      </c>
      <c r="BF134">
        <v>52</v>
      </c>
      <c r="BG134">
        <v>81.758941672114076</v>
      </c>
      <c r="BH134">
        <v>0.84849680187358023</v>
      </c>
      <c r="BI134">
        <v>4</v>
      </c>
      <c r="BJ134">
        <v>4.7142193007298694</v>
      </c>
      <c r="BK134">
        <v>0</v>
      </c>
      <c r="BL134">
        <v>0</v>
      </c>
      <c r="BM134">
        <v>5.0801869157882642</v>
      </c>
    </row>
    <row r="135" spans="1:65" hidden="1" x14ac:dyDescent="0.45">
      <c r="A135" s="1">
        <v>178</v>
      </c>
      <c r="B135" t="s">
        <v>252</v>
      </c>
      <c r="C135" t="s">
        <v>250</v>
      </c>
      <c r="D135">
        <f>(Table1[[#This Row],[xWins]]*3+Table1[[#This Row],[xDraws]])/Table1[[#This Row],[Matches]]</f>
        <v>1.4375637231997971</v>
      </c>
      <c r="E135">
        <v>0.86037375964811924</v>
      </c>
      <c r="F135">
        <v>47</v>
      </c>
      <c r="G135">
        <v>54.6274214815923</v>
      </c>
      <c r="H135">
        <v>38</v>
      </c>
      <c r="I135">
        <v>0.69068436003431843</v>
      </c>
      <c r="J135">
        <v>1.518909427099407</v>
      </c>
      <c r="K135">
        <v>0.89217890827318735</v>
      </c>
      <c r="L135">
        <v>10</v>
      </c>
      <c r="M135">
        <v>17</v>
      </c>
      <c r="N135">
        <v>11</v>
      </c>
      <c r="O135">
        <v>14.47839357402435</v>
      </c>
      <c r="P135">
        <v>11.19224075951924</v>
      </c>
      <c r="Q135">
        <v>12.329365666456409</v>
      </c>
      <c r="R135">
        <v>-2</v>
      </c>
      <c r="S135">
        <v>4.2753459298657219</v>
      </c>
      <c r="T135">
        <v>-9.6787411038943176</v>
      </c>
      <c r="U135">
        <v>3.4033951740285961</v>
      </c>
      <c r="V135">
        <v>0.80901772828073326</v>
      </c>
      <c r="W135">
        <v>0.9266563327690851</v>
      </c>
      <c r="X135">
        <v>41</v>
      </c>
      <c r="Y135">
        <v>50.678741103894318</v>
      </c>
      <c r="Z135">
        <v>43</v>
      </c>
      <c r="AA135">
        <v>46.403395174028603</v>
      </c>
      <c r="AB135">
        <v>30</v>
      </c>
      <c r="AC135">
        <v>28.5309684958752</v>
      </c>
      <c r="AD135">
        <v>-27</v>
      </c>
      <c r="AE135">
        <v>-26.096605587850618</v>
      </c>
      <c r="AF135">
        <v>11</v>
      </c>
      <c r="AG135">
        <v>22.147772608019121</v>
      </c>
      <c r="AH135">
        <v>16</v>
      </c>
      <c r="AI135">
        <v>20.306789586177981</v>
      </c>
      <c r="AJ135">
        <v>0.88255460031439092</v>
      </c>
      <c r="AK135">
        <v>387</v>
      </c>
      <c r="AL135">
        <v>438.49978218020692</v>
      </c>
      <c r="AM135">
        <v>1.049476361509369</v>
      </c>
      <c r="AN135">
        <v>439</v>
      </c>
      <c r="AO135">
        <v>418.30384761465729</v>
      </c>
      <c r="AP135">
        <v>0.71817424497184168</v>
      </c>
      <c r="AQ135">
        <v>134</v>
      </c>
      <c r="AR135">
        <v>186.5842460073932</v>
      </c>
      <c r="AS135">
        <v>0.77649214327916527</v>
      </c>
      <c r="AT135">
        <v>137</v>
      </c>
      <c r="AU135">
        <v>176.43449606771571</v>
      </c>
      <c r="AV135">
        <v>1.15602465987928</v>
      </c>
      <c r="AW135">
        <v>574</v>
      </c>
      <c r="AX135">
        <v>496.52920038915181</v>
      </c>
      <c r="AY135">
        <v>1.0825980015425081</v>
      </c>
      <c r="AZ135">
        <v>541</v>
      </c>
      <c r="BA135">
        <v>499.72381182042812</v>
      </c>
      <c r="BB135">
        <v>0.99143958038650937</v>
      </c>
      <c r="BC135">
        <v>65</v>
      </c>
      <c r="BD135">
        <v>65.56123165332977</v>
      </c>
      <c r="BE135">
        <v>1.1674104393216991</v>
      </c>
      <c r="BF135">
        <v>79</v>
      </c>
      <c r="BG135">
        <v>67.671144045877639</v>
      </c>
      <c r="BH135">
        <v>0.25632260367073562</v>
      </c>
      <c r="BI135">
        <v>1</v>
      </c>
      <c r="BJ135">
        <v>3.9013336540719998</v>
      </c>
      <c r="BK135">
        <v>1.199547404956874</v>
      </c>
      <c r="BL135">
        <v>5</v>
      </c>
      <c r="BM135">
        <v>4.1682387701716221</v>
      </c>
    </row>
    <row r="136" spans="1:65" hidden="1" x14ac:dyDescent="0.45">
      <c r="A136" s="1">
        <v>214</v>
      </c>
      <c r="B136" t="s">
        <v>289</v>
      </c>
      <c r="C136" t="s">
        <v>271</v>
      </c>
      <c r="D136">
        <f>(Table1[[#This Row],[xWins]]*3+Table1[[#This Row],[xDraws]])/Table1[[#This Row],[Matches]]</f>
        <v>1.4310645414061813</v>
      </c>
      <c r="E136">
        <v>0.91145282993685839</v>
      </c>
      <c r="F136">
        <v>60</v>
      </c>
      <c r="G136">
        <v>65.828968904684345</v>
      </c>
      <c r="H136">
        <v>46</v>
      </c>
      <c r="I136">
        <v>0.9012008507281376</v>
      </c>
      <c r="J136">
        <v>0.95490445616657105</v>
      </c>
      <c r="K136">
        <v>1.1480171080454189</v>
      </c>
      <c r="L136">
        <v>16</v>
      </c>
      <c r="M136">
        <v>12</v>
      </c>
      <c r="N136">
        <v>18</v>
      </c>
      <c r="O136">
        <v>17.754088877160491</v>
      </c>
      <c r="P136">
        <v>12.566702273202869</v>
      </c>
      <c r="Q136">
        <v>15.679208849636639</v>
      </c>
      <c r="R136">
        <v>3</v>
      </c>
      <c r="S136">
        <v>4.087914155417181</v>
      </c>
      <c r="T136">
        <v>-11.811568492503429</v>
      </c>
      <c r="U136">
        <v>10.72365433708625</v>
      </c>
      <c r="V136">
        <v>0.80576773819015191</v>
      </c>
      <c r="W136">
        <v>0.81094916287727492</v>
      </c>
      <c r="X136">
        <v>49</v>
      </c>
      <c r="Y136">
        <v>60.811568492503433</v>
      </c>
      <c r="Z136">
        <v>46</v>
      </c>
      <c r="AA136">
        <v>56.723654337086252</v>
      </c>
      <c r="AB136">
        <v>29</v>
      </c>
      <c r="AC136">
        <v>34.167300749222463</v>
      </c>
      <c r="AD136">
        <v>-24</v>
      </c>
      <c r="AE136">
        <v>-31.951178049631981</v>
      </c>
      <c r="AF136">
        <v>20</v>
      </c>
      <c r="AG136">
        <v>26.644267743280981</v>
      </c>
      <c r="AH136">
        <v>22</v>
      </c>
      <c r="AI136">
        <v>24.772476287454271</v>
      </c>
      <c r="AJ136">
        <v>0.97085417758563219</v>
      </c>
      <c r="AK136">
        <v>511</v>
      </c>
      <c r="AL136">
        <v>526.34063054740091</v>
      </c>
      <c r="AM136">
        <v>0.98227008649213088</v>
      </c>
      <c r="AN136">
        <v>497</v>
      </c>
      <c r="AO136">
        <v>505.9708188558194</v>
      </c>
      <c r="AP136">
        <v>0.77697356348105318</v>
      </c>
      <c r="AQ136">
        <v>175</v>
      </c>
      <c r="AR136">
        <v>225.23288851161459</v>
      </c>
      <c r="AS136">
        <v>0.70827077055268284</v>
      </c>
      <c r="AT136">
        <v>152</v>
      </c>
      <c r="AU136">
        <v>214.60719024362709</v>
      </c>
      <c r="AV136">
        <v>0.9703631596311536</v>
      </c>
      <c r="AW136">
        <v>582</v>
      </c>
      <c r="AX136">
        <v>599.77544924647077</v>
      </c>
      <c r="AY136">
        <v>0.90321395852483355</v>
      </c>
      <c r="AZ136">
        <v>545</v>
      </c>
      <c r="BA136">
        <v>603.40077216047075</v>
      </c>
      <c r="BB136">
        <v>0.94369183131698542</v>
      </c>
      <c r="BC136">
        <v>75</v>
      </c>
      <c r="BD136">
        <v>79.475097177997668</v>
      </c>
      <c r="BE136">
        <v>0.85121785268075723</v>
      </c>
      <c r="BF136">
        <v>69</v>
      </c>
      <c r="BG136">
        <v>81.060329952781103</v>
      </c>
      <c r="BH136">
        <v>0.20858873735301761</v>
      </c>
      <c r="BI136">
        <v>1</v>
      </c>
      <c r="BJ136">
        <v>4.7941226966036554</v>
      </c>
      <c r="BK136">
        <v>0.60098347423620435</v>
      </c>
      <c r="BL136">
        <v>3</v>
      </c>
      <c r="BM136">
        <v>4.9918177930145724</v>
      </c>
    </row>
    <row r="137" spans="1:65" hidden="1" x14ac:dyDescent="0.45">
      <c r="A137" s="1">
        <v>75</v>
      </c>
      <c r="B137" t="s">
        <v>142</v>
      </c>
      <c r="C137" t="s">
        <v>127</v>
      </c>
      <c r="D137">
        <f>(Table1[[#This Row],[xWins]]*3+Table1[[#This Row],[xDraws]])/Table1[[#This Row],[Matches]]</f>
        <v>1.4299237202746418</v>
      </c>
      <c r="E137">
        <v>0.88834827498790803</v>
      </c>
      <c r="F137">
        <v>47</v>
      </c>
      <c r="G137">
        <v>52.907177650161763</v>
      </c>
      <c r="H137">
        <v>37</v>
      </c>
      <c r="I137">
        <v>0.79085402838327379</v>
      </c>
      <c r="J137">
        <v>1.252221047453822</v>
      </c>
      <c r="K137">
        <v>1.007484689804909</v>
      </c>
      <c r="L137">
        <v>11</v>
      </c>
      <c r="M137">
        <v>14</v>
      </c>
      <c r="N137">
        <v>12</v>
      </c>
      <c r="O137">
        <v>13.90901431265017</v>
      </c>
      <c r="P137">
        <v>11.18013471221124</v>
      </c>
      <c r="Q137">
        <v>11.91085097513858</v>
      </c>
      <c r="R137">
        <v>-5</v>
      </c>
      <c r="S137">
        <v>4.0255832754757179</v>
      </c>
      <c r="T137">
        <v>-12.9115156288838</v>
      </c>
      <c r="U137">
        <v>3.8859323534080801</v>
      </c>
      <c r="V137">
        <v>0.73602299043746788</v>
      </c>
      <c r="W137">
        <v>0.91342649802142228</v>
      </c>
      <c r="X137">
        <v>36</v>
      </c>
      <c r="Y137">
        <v>48.911515628883798</v>
      </c>
      <c r="Z137">
        <v>41</v>
      </c>
      <c r="AA137">
        <v>44.88593235340808</v>
      </c>
      <c r="AB137">
        <v>23</v>
      </c>
      <c r="AC137">
        <v>27.430157277415528</v>
      </c>
      <c r="AD137">
        <v>-21</v>
      </c>
      <c r="AE137">
        <v>-25.245000435198271</v>
      </c>
      <c r="AF137">
        <v>13</v>
      </c>
      <c r="AG137">
        <v>21.48135835146827</v>
      </c>
      <c r="AH137">
        <v>20</v>
      </c>
      <c r="AI137">
        <v>19.640931918209809</v>
      </c>
      <c r="AJ137">
        <v>1.148814014386806</v>
      </c>
      <c r="AK137">
        <v>488</v>
      </c>
      <c r="AL137">
        <v>424.78590432279509</v>
      </c>
      <c r="AM137">
        <v>1.0919457471803971</v>
      </c>
      <c r="AN137">
        <v>441</v>
      </c>
      <c r="AO137">
        <v>403.86621875559501</v>
      </c>
      <c r="AP137">
        <v>0.76609529912953034</v>
      </c>
      <c r="AQ137">
        <v>140</v>
      </c>
      <c r="AR137">
        <v>182.74488847415441</v>
      </c>
      <c r="AS137">
        <v>0.84894780410418269</v>
      </c>
      <c r="AT137">
        <v>146</v>
      </c>
      <c r="AU137">
        <v>171.97759307954209</v>
      </c>
      <c r="AV137">
        <v>1.2311781570845359</v>
      </c>
      <c r="AW137">
        <v>595</v>
      </c>
      <c r="AX137">
        <v>483.27692996842683</v>
      </c>
      <c r="AY137">
        <v>1.24362303622055</v>
      </c>
      <c r="AZ137">
        <v>606</v>
      </c>
      <c r="BA137">
        <v>487.28592374878542</v>
      </c>
      <c r="BB137">
        <v>1.3057665085377901</v>
      </c>
      <c r="BC137">
        <v>83</v>
      </c>
      <c r="BD137">
        <v>63.564197318052088</v>
      </c>
      <c r="BE137">
        <v>1.3600853600393481</v>
      </c>
      <c r="BF137">
        <v>89</v>
      </c>
      <c r="BG137">
        <v>65.437069330284672</v>
      </c>
      <c r="BH137">
        <v>0.25816780600987183</v>
      </c>
      <c r="BI137">
        <v>1</v>
      </c>
      <c r="BJ137">
        <v>3.873449658404589</v>
      </c>
      <c r="BK137">
        <v>0.99284056488678507</v>
      </c>
      <c r="BL137">
        <v>4</v>
      </c>
      <c r="BM137">
        <v>4.0288442489818346</v>
      </c>
    </row>
    <row r="138" spans="1:65" hidden="1" x14ac:dyDescent="0.45">
      <c r="A138" s="1">
        <v>202</v>
      </c>
      <c r="B138" t="s">
        <v>277</v>
      </c>
      <c r="C138" t="s">
        <v>271</v>
      </c>
      <c r="D138">
        <f>(Table1[[#This Row],[xWins]]*3+Table1[[#This Row],[xDraws]])/Table1[[#This Row],[Matches]]</f>
        <v>1.4274431532966061</v>
      </c>
      <c r="E138">
        <v>1.050829937805809</v>
      </c>
      <c r="F138">
        <v>69</v>
      </c>
      <c r="G138">
        <v>65.662385051643867</v>
      </c>
      <c r="H138">
        <v>46</v>
      </c>
      <c r="I138">
        <v>1.0759515527700489</v>
      </c>
      <c r="J138">
        <v>0.94592299499478449</v>
      </c>
      <c r="K138">
        <v>0.95814868729705571</v>
      </c>
      <c r="L138">
        <v>19</v>
      </c>
      <c r="M138">
        <v>12</v>
      </c>
      <c r="N138">
        <v>15</v>
      </c>
      <c r="O138">
        <v>17.65878765738503</v>
      </c>
      <c r="P138">
        <v>12.68602207948879</v>
      </c>
      <c r="Q138">
        <v>15.65519026312618</v>
      </c>
      <c r="R138">
        <v>0</v>
      </c>
      <c r="S138">
        <v>4.546131770526145</v>
      </c>
      <c r="T138">
        <v>-15.19028132211912</v>
      </c>
      <c r="U138">
        <v>10.644149551592969</v>
      </c>
      <c r="V138">
        <v>0.75175336681075</v>
      </c>
      <c r="W138">
        <v>0.81208739762439186</v>
      </c>
      <c r="X138">
        <v>46</v>
      </c>
      <c r="Y138">
        <v>61.19028132211912</v>
      </c>
      <c r="Z138">
        <v>46</v>
      </c>
      <c r="AA138">
        <v>56.644149551592967</v>
      </c>
      <c r="AB138">
        <v>24</v>
      </c>
      <c r="AC138">
        <v>34.456876708583472</v>
      </c>
      <c r="AD138">
        <v>-22</v>
      </c>
      <c r="AE138">
        <v>-31.74196507673879</v>
      </c>
      <c r="AF138">
        <v>22</v>
      </c>
      <c r="AG138">
        <v>26.733404613535651</v>
      </c>
      <c r="AH138">
        <v>24</v>
      </c>
      <c r="AI138">
        <v>24.902184474854192</v>
      </c>
      <c r="AJ138">
        <v>0.86257675354540597</v>
      </c>
      <c r="AK138">
        <v>456</v>
      </c>
      <c r="AL138">
        <v>528.64860793630953</v>
      </c>
      <c r="AM138">
        <v>0.98737216798989114</v>
      </c>
      <c r="AN138">
        <v>501</v>
      </c>
      <c r="AO138">
        <v>507.40745611651607</v>
      </c>
      <c r="AP138">
        <v>0.66494859844859311</v>
      </c>
      <c r="AQ138">
        <v>150</v>
      </c>
      <c r="AR138">
        <v>225.58134621227629</v>
      </c>
      <c r="AS138">
        <v>0.77031176054249662</v>
      </c>
      <c r="AT138">
        <v>165</v>
      </c>
      <c r="AU138">
        <v>214.19898858067259</v>
      </c>
      <c r="AV138">
        <v>1.027124225330299</v>
      </c>
      <c r="AW138">
        <v>615</v>
      </c>
      <c r="AX138">
        <v>598.75912263896862</v>
      </c>
      <c r="AY138">
        <v>0.92450904970793957</v>
      </c>
      <c r="AZ138">
        <v>557</v>
      </c>
      <c r="BA138">
        <v>602.48193370953061</v>
      </c>
      <c r="BB138">
        <v>0.95994986809285698</v>
      </c>
      <c r="BC138">
        <v>76</v>
      </c>
      <c r="BD138">
        <v>79.170801024213944</v>
      </c>
      <c r="BE138">
        <v>0.87230761664744283</v>
      </c>
      <c r="BF138">
        <v>71</v>
      </c>
      <c r="BG138">
        <v>81.393305119672931</v>
      </c>
      <c r="BH138">
        <v>1.2694934829195199</v>
      </c>
      <c r="BI138">
        <v>6</v>
      </c>
      <c r="BJ138">
        <v>4.7262944479253957</v>
      </c>
      <c r="BK138">
        <v>0.40206592130845742</v>
      </c>
      <c r="BL138">
        <v>2</v>
      </c>
      <c r="BM138">
        <v>4.9743086742873626</v>
      </c>
    </row>
    <row r="139" spans="1:65" hidden="1" x14ac:dyDescent="0.45">
      <c r="A139" s="1">
        <v>191</v>
      </c>
      <c r="B139" t="s">
        <v>265</v>
      </c>
      <c r="C139" t="s">
        <v>250</v>
      </c>
      <c r="D139">
        <f>(Table1[[#This Row],[xWins]]*3+Table1[[#This Row],[xDraws]])/Table1[[#This Row],[Matches]]</f>
        <v>1.4242426766783334</v>
      </c>
      <c r="E139">
        <v>0.84994385831261843</v>
      </c>
      <c r="F139">
        <v>46</v>
      </c>
      <c r="G139">
        <v>54.121221713776663</v>
      </c>
      <c r="H139">
        <v>38</v>
      </c>
      <c r="I139">
        <v>0.77415429213542386</v>
      </c>
      <c r="J139">
        <v>1.131018952788432</v>
      </c>
      <c r="K139">
        <v>1.1384996241885721</v>
      </c>
      <c r="L139">
        <v>11</v>
      </c>
      <c r="M139">
        <v>13</v>
      </c>
      <c r="N139">
        <v>14</v>
      </c>
      <c r="O139">
        <v>14.2090538174989</v>
      </c>
      <c r="P139">
        <v>11.494060261279969</v>
      </c>
      <c r="Q139">
        <v>12.296885921221129</v>
      </c>
      <c r="R139">
        <v>-9</v>
      </c>
      <c r="S139">
        <v>3.7497707589743712</v>
      </c>
      <c r="T139">
        <v>-16.280601969860509</v>
      </c>
      <c r="U139">
        <v>3.530831210886141</v>
      </c>
      <c r="V139">
        <v>0.67620511028051089</v>
      </c>
      <c r="W139">
        <v>0.92411845825655303</v>
      </c>
      <c r="X139">
        <v>34</v>
      </c>
      <c r="Y139">
        <v>50.280601969860513</v>
      </c>
      <c r="Z139">
        <v>43</v>
      </c>
      <c r="AA139">
        <v>46.530831210886141</v>
      </c>
      <c r="AB139">
        <v>19</v>
      </c>
      <c r="AC139">
        <v>28.34660887107384</v>
      </c>
      <c r="AD139">
        <v>-27</v>
      </c>
      <c r="AE139">
        <v>-26.222950469700319</v>
      </c>
      <c r="AF139">
        <v>15</v>
      </c>
      <c r="AG139">
        <v>21.933993098786669</v>
      </c>
      <c r="AH139">
        <v>16</v>
      </c>
      <c r="AI139">
        <v>20.307880741185819</v>
      </c>
      <c r="AJ139">
        <v>0.90123240523905601</v>
      </c>
      <c r="AK139">
        <v>393</v>
      </c>
      <c r="AL139">
        <v>436.06953957204303</v>
      </c>
      <c r="AM139">
        <v>0.88858737838060764</v>
      </c>
      <c r="AN139">
        <v>371</v>
      </c>
      <c r="AO139">
        <v>417.51662135481058</v>
      </c>
      <c r="AP139">
        <v>0.71403569570617009</v>
      </c>
      <c r="AQ139">
        <v>133</v>
      </c>
      <c r="AR139">
        <v>186.26519766419389</v>
      </c>
      <c r="AS139">
        <v>0.72971746280770844</v>
      </c>
      <c r="AT139">
        <v>129</v>
      </c>
      <c r="AU139">
        <v>176.7807495022131</v>
      </c>
      <c r="AV139">
        <v>1.1612842165494679</v>
      </c>
      <c r="AW139">
        <v>575</v>
      </c>
      <c r="AX139">
        <v>495.14149232864082</v>
      </c>
      <c r="AY139">
        <v>0.99833281421115172</v>
      </c>
      <c r="AZ139">
        <v>498</v>
      </c>
      <c r="BA139">
        <v>498.8316450296212</v>
      </c>
      <c r="BB139">
        <v>0.99325597329528503</v>
      </c>
      <c r="BC139">
        <v>65</v>
      </c>
      <c r="BD139">
        <v>65.441338131954183</v>
      </c>
      <c r="BE139">
        <v>0.84678229138707484</v>
      </c>
      <c r="BF139">
        <v>57</v>
      </c>
      <c r="BG139">
        <v>67.313641983030777</v>
      </c>
      <c r="BH139">
        <v>1.013764778946447</v>
      </c>
      <c r="BI139">
        <v>4</v>
      </c>
      <c r="BJ139">
        <v>3.9456884704132178</v>
      </c>
      <c r="BK139">
        <v>2.1604761460086861</v>
      </c>
      <c r="BL139">
        <v>9</v>
      </c>
      <c r="BM139">
        <v>4.1657483775633484</v>
      </c>
    </row>
    <row r="140" spans="1:65" hidden="1" x14ac:dyDescent="0.45">
      <c r="A140" s="1">
        <v>111</v>
      </c>
      <c r="B140" t="s">
        <v>181</v>
      </c>
      <c r="C140" t="s">
        <v>172</v>
      </c>
      <c r="D140">
        <f>(Table1[[#This Row],[xWins]]*3+Table1[[#This Row],[xDraws]])/Table1[[#This Row],[Matches]]</f>
        <v>1.4223450329993692</v>
      </c>
      <c r="E140">
        <v>0.99256134983316624</v>
      </c>
      <c r="F140">
        <v>48</v>
      </c>
      <c r="G140">
        <v>48.359731121978541</v>
      </c>
      <c r="H140">
        <v>34</v>
      </c>
      <c r="I140">
        <v>0.97460828486057804</v>
      </c>
      <c r="J140">
        <v>1.078664057529563</v>
      </c>
      <c r="K140">
        <v>0.97421153070782207</v>
      </c>
      <c r="L140">
        <v>13</v>
      </c>
      <c r="M140">
        <v>9</v>
      </c>
      <c r="N140">
        <v>12</v>
      </c>
      <c r="O140">
        <v>13.338692274568251</v>
      </c>
      <c r="P140">
        <v>8.3436542982738011</v>
      </c>
      <c r="Q140">
        <v>12.31765342715795</v>
      </c>
      <c r="R140">
        <v>0</v>
      </c>
      <c r="S140">
        <v>1.480323156509314</v>
      </c>
      <c r="T140">
        <v>8.8217520500745508</v>
      </c>
      <c r="U140">
        <v>-10.30207520658386</v>
      </c>
      <c r="V140">
        <v>1.195265475098821</v>
      </c>
      <c r="W140">
        <v>1.235756623576231</v>
      </c>
      <c r="X140">
        <v>54</v>
      </c>
      <c r="Y140">
        <v>45.178247949925449</v>
      </c>
      <c r="Z140">
        <v>54</v>
      </c>
      <c r="AA140">
        <v>43.697924793416142</v>
      </c>
      <c r="AB140">
        <v>32</v>
      </c>
      <c r="AC140">
        <v>25.490480778173239</v>
      </c>
      <c r="AD140">
        <v>-35</v>
      </c>
      <c r="AE140">
        <v>-24.506236522833941</v>
      </c>
      <c r="AF140">
        <v>22</v>
      </c>
      <c r="AG140">
        <v>19.68776717175221</v>
      </c>
      <c r="AH140">
        <v>19</v>
      </c>
      <c r="AI140">
        <v>19.191688270582201</v>
      </c>
      <c r="AJ140">
        <v>1.255459166314425</v>
      </c>
      <c r="AK140">
        <v>489</v>
      </c>
      <c r="AL140">
        <v>389.49892845621378</v>
      </c>
      <c r="AM140">
        <v>1.0340554748516511</v>
      </c>
      <c r="AN140">
        <v>397</v>
      </c>
      <c r="AO140">
        <v>383.92524352424613</v>
      </c>
      <c r="AP140">
        <v>1.0723802178264239</v>
      </c>
      <c r="AQ140">
        <v>178</v>
      </c>
      <c r="AR140">
        <v>165.9859041047801</v>
      </c>
      <c r="AS140">
        <v>0.8540623878875615</v>
      </c>
      <c r="AT140">
        <v>139</v>
      </c>
      <c r="AU140">
        <v>162.75157643202471</v>
      </c>
      <c r="AV140">
        <v>1.0417987404582081</v>
      </c>
      <c r="AW140">
        <v>461</v>
      </c>
      <c r="AX140">
        <v>442.50389455955889</v>
      </c>
      <c r="AY140">
        <v>0.94018758425449678</v>
      </c>
      <c r="AZ140">
        <v>417</v>
      </c>
      <c r="BA140">
        <v>443.52851173912478</v>
      </c>
      <c r="BB140">
        <v>1.1207607411666769</v>
      </c>
      <c r="BC140">
        <v>66</v>
      </c>
      <c r="BD140">
        <v>58.888572356037422</v>
      </c>
      <c r="BE140">
        <v>0.87276551424795779</v>
      </c>
      <c r="BF140">
        <v>52</v>
      </c>
      <c r="BG140">
        <v>59.580722600854848</v>
      </c>
      <c r="BH140">
        <v>0.85001234290246952</v>
      </c>
      <c r="BI140">
        <v>3</v>
      </c>
      <c r="BJ140">
        <v>3.5293605146439861</v>
      </c>
      <c r="BK140">
        <v>0</v>
      </c>
      <c r="BL140">
        <v>0</v>
      </c>
      <c r="BM140">
        <v>3.5727134901694231</v>
      </c>
    </row>
    <row r="141" spans="1:65" hidden="1" x14ac:dyDescent="0.45">
      <c r="A141" s="1">
        <v>294</v>
      </c>
      <c r="B141" t="s">
        <v>374</v>
      </c>
      <c r="C141" t="s">
        <v>369</v>
      </c>
      <c r="D141">
        <f>(Table1[[#This Row],[xWins]]*3+Table1[[#This Row],[xDraws]])/Table1[[#This Row],[Matches]]</f>
        <v>1.4204541784519362</v>
      </c>
      <c r="E141">
        <v>1.056000272838618</v>
      </c>
      <c r="F141">
        <v>33</v>
      </c>
      <c r="G141">
        <v>31.249991925942599</v>
      </c>
      <c r="H141">
        <v>22</v>
      </c>
      <c r="I141">
        <v>1.156669714741656</v>
      </c>
      <c r="J141">
        <v>0.56460376470310225</v>
      </c>
      <c r="K141">
        <v>1.119259765656236</v>
      </c>
      <c r="L141">
        <v>10</v>
      </c>
      <c r="M141">
        <v>3</v>
      </c>
      <c r="N141">
        <v>9</v>
      </c>
      <c r="O141">
        <v>8.6455103583597452</v>
      </c>
      <c r="P141">
        <v>5.3134608508633567</v>
      </c>
      <c r="Q141">
        <v>8.0410287907768989</v>
      </c>
      <c r="R141">
        <v>-3</v>
      </c>
      <c r="S141">
        <v>1.1234632380386811</v>
      </c>
      <c r="T141">
        <v>0.98664076868570305</v>
      </c>
      <c r="U141">
        <v>-5.1101040067243844</v>
      </c>
      <c r="V141">
        <v>1.034006429962816</v>
      </c>
      <c r="W141">
        <v>1.183224204491707</v>
      </c>
      <c r="X141">
        <v>30</v>
      </c>
      <c r="Y141">
        <v>29.013359231314301</v>
      </c>
      <c r="Z141">
        <v>33</v>
      </c>
      <c r="AA141">
        <v>27.889895993275619</v>
      </c>
      <c r="AB141">
        <v>15</v>
      </c>
      <c r="AC141">
        <v>16.268211384722001</v>
      </c>
      <c r="AD141">
        <v>-21</v>
      </c>
      <c r="AE141">
        <v>-15.59657569637387</v>
      </c>
      <c r="AF141">
        <v>15</v>
      </c>
      <c r="AG141">
        <v>12.745147846592291</v>
      </c>
      <c r="AH141">
        <v>12</v>
      </c>
      <c r="AI141">
        <v>12.293320296901751</v>
      </c>
      <c r="AJ141">
        <v>0.81052925731022674</v>
      </c>
      <c r="AK141">
        <v>204</v>
      </c>
      <c r="AL141">
        <v>251.6873982772467</v>
      </c>
      <c r="AM141">
        <v>0.79967712739018004</v>
      </c>
      <c r="AN141">
        <v>197</v>
      </c>
      <c r="AO141">
        <v>246.34942435196021</v>
      </c>
      <c r="AP141">
        <v>0.70904210137115153</v>
      </c>
      <c r="AQ141">
        <v>76</v>
      </c>
      <c r="AR141">
        <v>107.18686500143021</v>
      </c>
      <c r="AS141">
        <v>0.82414031377652719</v>
      </c>
      <c r="AT141">
        <v>86</v>
      </c>
      <c r="AU141">
        <v>104.35116273576639</v>
      </c>
      <c r="AV141">
        <v>0.88224887552171283</v>
      </c>
      <c r="AW141">
        <v>253</v>
      </c>
      <c r="AX141">
        <v>286.76715495997638</v>
      </c>
      <c r="AY141">
        <v>0.85969164374512308</v>
      </c>
      <c r="AZ141">
        <v>247</v>
      </c>
      <c r="BA141">
        <v>287.31231924504931</v>
      </c>
      <c r="BB141">
        <v>0.91916875714028101</v>
      </c>
      <c r="BC141">
        <v>35</v>
      </c>
      <c r="BD141">
        <v>38.077882573916071</v>
      </c>
      <c r="BE141">
        <v>0.855419890155658</v>
      </c>
      <c r="BF141">
        <v>33</v>
      </c>
      <c r="BG141">
        <v>38.577545810859149</v>
      </c>
      <c r="BH141">
        <v>1.31364229847006</v>
      </c>
      <c r="BI141">
        <v>3</v>
      </c>
      <c r="BJ141">
        <v>2.2837267066491118</v>
      </c>
      <c r="BK141">
        <v>1.27070291986659</v>
      </c>
      <c r="BL141">
        <v>3</v>
      </c>
      <c r="BM141">
        <v>2.3608980140810321</v>
      </c>
    </row>
    <row r="142" spans="1:65" hidden="1" x14ac:dyDescent="0.45">
      <c r="A142" s="1">
        <v>220</v>
      </c>
      <c r="B142" t="s">
        <v>295</v>
      </c>
      <c r="C142" t="s">
        <v>296</v>
      </c>
      <c r="D142">
        <f>(Table1[[#This Row],[xWins]]*3+Table1[[#This Row],[xDraws]])/Table1[[#This Row],[Matches]]</f>
        <v>1.416761190552301</v>
      </c>
      <c r="E142">
        <v>1.0959021106034821</v>
      </c>
      <c r="F142">
        <v>59</v>
      </c>
      <c r="G142">
        <v>53.836925240987433</v>
      </c>
      <c r="H142">
        <v>38</v>
      </c>
      <c r="I142">
        <v>1.1522044172015411</v>
      </c>
      <c r="J142">
        <v>0.83560110480891414</v>
      </c>
      <c r="K142">
        <v>0.95086740340020892</v>
      </c>
      <c r="L142">
        <v>17</v>
      </c>
      <c r="M142">
        <v>8</v>
      </c>
      <c r="N142">
        <v>13</v>
      </c>
      <c r="O142">
        <v>14.75432635581226</v>
      </c>
      <c r="P142">
        <v>9.5739461735506506</v>
      </c>
      <c r="Q142">
        <v>13.671727470637091</v>
      </c>
      <c r="R142">
        <v>-1</v>
      </c>
      <c r="S142">
        <v>2.5122104923955821</v>
      </c>
      <c r="T142">
        <v>-4.2203213080952509</v>
      </c>
      <c r="U142">
        <v>0.70811081569966916</v>
      </c>
      <c r="V142">
        <v>0.91760455224969006</v>
      </c>
      <c r="W142">
        <v>0.98546215807098336</v>
      </c>
      <c r="X142">
        <v>47</v>
      </c>
      <c r="Y142">
        <v>51.220321308095251</v>
      </c>
      <c r="Z142">
        <v>48</v>
      </c>
      <c r="AA142">
        <v>48.708110815699669</v>
      </c>
      <c r="AB142">
        <v>20</v>
      </c>
      <c r="AC142">
        <v>28.887485586227609</v>
      </c>
      <c r="AD142">
        <v>-25</v>
      </c>
      <c r="AE142">
        <v>-27.413265214383571</v>
      </c>
      <c r="AF142">
        <v>27</v>
      </c>
      <c r="AG142">
        <v>22.332835721867639</v>
      </c>
      <c r="AH142">
        <v>23</v>
      </c>
      <c r="AI142">
        <v>21.294845601316101</v>
      </c>
      <c r="AJ142">
        <v>0.90808826081966521</v>
      </c>
      <c r="AK142">
        <v>400</v>
      </c>
      <c r="AL142">
        <v>440.48581757785212</v>
      </c>
      <c r="AM142">
        <v>1.1764811213766919</v>
      </c>
      <c r="AN142">
        <v>504</v>
      </c>
      <c r="AO142">
        <v>428.39616449623122</v>
      </c>
      <c r="AP142">
        <v>0.79335516354922098</v>
      </c>
      <c r="AQ142">
        <v>148</v>
      </c>
      <c r="AR142">
        <v>186.5494885517536</v>
      </c>
      <c r="AS142">
        <v>0.90654746436072409</v>
      </c>
      <c r="AT142">
        <v>163</v>
      </c>
      <c r="AU142">
        <v>179.80305103488851</v>
      </c>
      <c r="AV142">
        <v>0.78010722628159301</v>
      </c>
      <c r="AW142">
        <v>386</v>
      </c>
      <c r="AX142">
        <v>494.80377439891407</v>
      </c>
      <c r="AY142">
        <v>0.82356889352819207</v>
      </c>
      <c r="AZ142">
        <v>409</v>
      </c>
      <c r="BA142">
        <v>496.61904816224012</v>
      </c>
      <c r="BB142">
        <v>0.87934493440908168</v>
      </c>
      <c r="BC142">
        <v>58</v>
      </c>
      <c r="BD142">
        <v>65.958189705130792</v>
      </c>
      <c r="BE142">
        <v>0.98378244909671908</v>
      </c>
      <c r="BF142">
        <v>66</v>
      </c>
      <c r="BG142">
        <v>67.088003105360656</v>
      </c>
      <c r="BH142">
        <v>0.50788666068682931</v>
      </c>
      <c r="BI142">
        <v>2</v>
      </c>
      <c r="BJ142">
        <v>3.9378864514680192</v>
      </c>
      <c r="BK142">
        <v>0.24562944313342491</v>
      </c>
      <c r="BL142">
        <v>1</v>
      </c>
      <c r="BM142">
        <v>4.0711731755089478</v>
      </c>
    </row>
    <row r="143" spans="1:65" hidden="1" x14ac:dyDescent="0.45">
      <c r="A143" s="1">
        <v>313</v>
      </c>
      <c r="B143" t="s">
        <v>394</v>
      </c>
      <c r="C143" t="s">
        <v>380</v>
      </c>
      <c r="D143">
        <f>(Table1[[#This Row],[xWins]]*3+Table1[[#This Row],[xDraws]])/Table1[[#This Row],[Matches]]</f>
        <v>1.41637741646114</v>
      </c>
      <c r="E143">
        <v>1.120433369874102</v>
      </c>
      <c r="F143">
        <v>73</v>
      </c>
      <c r="G143">
        <v>65.153361157212458</v>
      </c>
      <c r="H143">
        <v>46</v>
      </c>
      <c r="I143">
        <v>1.1497817650407329</v>
      </c>
      <c r="J143">
        <v>1.0023481767459079</v>
      </c>
      <c r="K143">
        <v>0.83142268825613319</v>
      </c>
      <c r="L143">
        <v>20</v>
      </c>
      <c r="M143">
        <v>13</v>
      </c>
      <c r="N143">
        <v>13</v>
      </c>
      <c r="O143">
        <v>17.394605313897511</v>
      </c>
      <c r="P143">
        <v>12.96954521551991</v>
      </c>
      <c r="Q143">
        <v>15.635849470582571</v>
      </c>
      <c r="R143">
        <v>5</v>
      </c>
      <c r="S143">
        <v>3.9484046622233961</v>
      </c>
      <c r="T143">
        <v>-5.2470349531064926</v>
      </c>
      <c r="U143">
        <v>6.2986302908830956</v>
      </c>
      <c r="V143">
        <v>0.9129079969297984</v>
      </c>
      <c r="W143">
        <v>0.88812107402365903</v>
      </c>
      <c r="X143">
        <v>55</v>
      </c>
      <c r="Y143">
        <v>60.247034953106493</v>
      </c>
      <c r="Z143">
        <v>50</v>
      </c>
      <c r="AA143">
        <v>56.298630290883096</v>
      </c>
      <c r="AB143">
        <v>29</v>
      </c>
      <c r="AC143">
        <v>33.842352894405963</v>
      </c>
      <c r="AD143">
        <v>-25</v>
      </c>
      <c r="AE143">
        <v>-31.625716827950932</v>
      </c>
      <c r="AF143">
        <v>26</v>
      </c>
      <c r="AG143">
        <v>26.40468205870053</v>
      </c>
      <c r="AH143">
        <v>25</v>
      </c>
      <c r="AI143">
        <v>24.672913462932161</v>
      </c>
      <c r="AJ143">
        <v>0.88914136908063457</v>
      </c>
      <c r="AK143">
        <v>466</v>
      </c>
      <c r="AL143">
        <v>524.10113420078574</v>
      </c>
      <c r="AM143">
        <v>1.0017572621965729</v>
      </c>
      <c r="AN143">
        <v>506</v>
      </c>
      <c r="AO143">
        <v>505.11238510064169</v>
      </c>
      <c r="AP143">
        <v>0.65670574989340891</v>
      </c>
      <c r="AQ143">
        <v>147</v>
      </c>
      <c r="AR143">
        <v>223.84454532925869</v>
      </c>
      <c r="AS143">
        <v>0.71407226633538645</v>
      </c>
      <c r="AT143">
        <v>153</v>
      </c>
      <c r="AU143">
        <v>214.2640279046193</v>
      </c>
      <c r="AV143">
        <v>1.019126599573221</v>
      </c>
      <c r="AW143">
        <v>613</v>
      </c>
      <c r="AX143">
        <v>601.49543761953191</v>
      </c>
      <c r="AY143">
        <v>0.89889527359417043</v>
      </c>
      <c r="AZ143">
        <v>543</v>
      </c>
      <c r="BA143">
        <v>604.07481933779911</v>
      </c>
      <c r="BB143">
        <v>0.80817395475987219</v>
      </c>
      <c r="BC143">
        <v>64</v>
      </c>
      <c r="BD143">
        <v>79.190871746189757</v>
      </c>
      <c r="BE143">
        <v>0.62940015190841214</v>
      </c>
      <c r="BF143">
        <v>51</v>
      </c>
      <c r="BG143">
        <v>81.029532397414044</v>
      </c>
      <c r="BH143">
        <v>0.4148696144701462</v>
      </c>
      <c r="BI143">
        <v>2</v>
      </c>
      <c r="BJ143">
        <v>4.8207917144144554</v>
      </c>
      <c r="BK143">
        <v>1.401797347975638</v>
      </c>
      <c r="BL143">
        <v>7</v>
      </c>
      <c r="BM143">
        <v>4.99358913048939</v>
      </c>
    </row>
    <row r="144" spans="1:65" hidden="1" x14ac:dyDescent="0.45">
      <c r="A144" s="1">
        <v>160</v>
      </c>
      <c r="B144" t="s">
        <v>233</v>
      </c>
      <c r="C144" t="s">
        <v>229</v>
      </c>
      <c r="D144">
        <f>(Table1[[#This Row],[xWins]]*3+Table1[[#This Row],[xDraws]])/Table1[[#This Row],[Matches]]</f>
        <v>1.4080009461782139</v>
      </c>
      <c r="E144">
        <v>0.85974822607559143</v>
      </c>
      <c r="F144">
        <v>46</v>
      </c>
      <c r="G144">
        <v>53.504035954772128</v>
      </c>
      <c r="H144">
        <v>38</v>
      </c>
      <c r="I144">
        <v>0.76953926394882244</v>
      </c>
      <c r="J144">
        <v>1.223963264048018</v>
      </c>
      <c r="K144">
        <v>1.069968380421199</v>
      </c>
      <c r="L144">
        <v>11</v>
      </c>
      <c r="M144">
        <v>13</v>
      </c>
      <c r="N144">
        <v>14</v>
      </c>
      <c r="O144">
        <v>14.29426738221839</v>
      </c>
      <c r="P144">
        <v>10.62123380811696</v>
      </c>
      <c r="Q144">
        <v>13.08449880966465</v>
      </c>
      <c r="R144">
        <v>4</v>
      </c>
      <c r="S144">
        <v>2.697580839243642</v>
      </c>
      <c r="T144">
        <v>-4.7078141168890397</v>
      </c>
      <c r="U144">
        <v>6.0102332776453977</v>
      </c>
      <c r="V144">
        <v>0.90715801501447435</v>
      </c>
      <c r="W144">
        <v>0.87481349563773325</v>
      </c>
      <c r="X144">
        <v>46</v>
      </c>
      <c r="Y144">
        <v>50.70781411688904</v>
      </c>
      <c r="Z144">
        <v>42</v>
      </c>
      <c r="AA144">
        <v>48.010233277645398</v>
      </c>
      <c r="AB144">
        <v>27</v>
      </c>
      <c r="AC144">
        <v>28.535246100924301</v>
      </c>
      <c r="AD144">
        <v>-27</v>
      </c>
      <c r="AE144">
        <v>-27.065155901786841</v>
      </c>
      <c r="AF144">
        <v>19</v>
      </c>
      <c r="AG144">
        <v>22.172568015964739</v>
      </c>
      <c r="AH144">
        <v>15</v>
      </c>
      <c r="AI144">
        <v>20.94507737585856</v>
      </c>
      <c r="AJ144">
        <v>0.92713491194560183</v>
      </c>
      <c r="AK144">
        <v>404</v>
      </c>
      <c r="AL144">
        <v>435.75103773430561</v>
      </c>
      <c r="AM144">
        <v>0.88754461056956957</v>
      </c>
      <c r="AN144">
        <v>377</v>
      </c>
      <c r="AO144">
        <v>424.76738127908351</v>
      </c>
      <c r="AP144">
        <v>0.7273893012873065</v>
      </c>
      <c r="AQ144">
        <v>135</v>
      </c>
      <c r="AR144">
        <v>185.59525107268149</v>
      </c>
      <c r="AS144">
        <v>0.6268368079216553</v>
      </c>
      <c r="AT144">
        <v>113</v>
      </c>
      <c r="AU144">
        <v>180.27020521443791</v>
      </c>
      <c r="AV144">
        <v>0.97643254112994693</v>
      </c>
      <c r="AW144">
        <v>484</v>
      </c>
      <c r="AX144">
        <v>495.68196430641859</v>
      </c>
      <c r="AY144">
        <v>1.0115637184391479</v>
      </c>
      <c r="AZ144">
        <v>503</v>
      </c>
      <c r="BA144">
        <v>497.24994168052382</v>
      </c>
      <c r="BB144">
        <v>1.2510495739982539</v>
      </c>
      <c r="BC144">
        <v>82</v>
      </c>
      <c r="BD144">
        <v>65.544964567578717</v>
      </c>
      <c r="BE144">
        <v>1.2217515469469571</v>
      </c>
      <c r="BF144">
        <v>82</v>
      </c>
      <c r="BG144">
        <v>67.116755616074585</v>
      </c>
      <c r="BH144">
        <v>0.76197645205769393</v>
      </c>
      <c r="BI144">
        <v>3</v>
      </c>
      <c r="BJ144">
        <v>3.9371295423875532</v>
      </c>
      <c r="BK144">
        <v>1.224532640069131</v>
      </c>
      <c r="BL144">
        <v>5</v>
      </c>
      <c r="BM144">
        <v>4.083190464990567</v>
      </c>
    </row>
    <row r="145" spans="1:65" hidden="1" x14ac:dyDescent="0.45">
      <c r="A145" s="1">
        <v>21</v>
      </c>
      <c r="B145" t="s">
        <v>86</v>
      </c>
      <c r="C145" t="s">
        <v>79</v>
      </c>
      <c r="D145">
        <f>(Table1[[#This Row],[xWins]]*3+Table1[[#This Row],[xDraws]])/Table1[[#This Row],[Matches]]</f>
        <v>1.4069550750136002</v>
      </c>
      <c r="E145">
        <v>1.20519283381998</v>
      </c>
      <c r="F145">
        <v>78</v>
      </c>
      <c r="G145">
        <v>64.719933450625604</v>
      </c>
      <c r="H145">
        <v>46</v>
      </c>
      <c r="I145">
        <v>1.330843800175884</v>
      </c>
      <c r="J145">
        <v>0.6991307950846527</v>
      </c>
      <c r="K145">
        <v>0.88358158064757797</v>
      </c>
      <c r="L145">
        <v>23</v>
      </c>
      <c r="M145">
        <v>9</v>
      </c>
      <c r="N145">
        <v>14</v>
      </c>
      <c r="O145">
        <v>17.28226858550968</v>
      </c>
      <c r="P145">
        <v>12.873127694096571</v>
      </c>
      <c r="Q145">
        <v>15.844603720393749</v>
      </c>
      <c r="R145">
        <v>8</v>
      </c>
      <c r="S145">
        <v>3.105349834731769</v>
      </c>
      <c r="T145">
        <v>-2.195736940382631</v>
      </c>
      <c r="U145">
        <v>7.0903871056508621</v>
      </c>
      <c r="V145">
        <v>0.96352338135577154</v>
      </c>
      <c r="W145">
        <v>0.87580418586881414</v>
      </c>
      <c r="X145">
        <v>58</v>
      </c>
      <c r="Y145">
        <v>60.195736940382631</v>
      </c>
      <c r="Z145">
        <v>50</v>
      </c>
      <c r="AA145">
        <v>57.090387105650862</v>
      </c>
      <c r="AB145">
        <v>32</v>
      </c>
      <c r="AC145">
        <v>33.850370761267122</v>
      </c>
      <c r="AD145">
        <v>-27</v>
      </c>
      <c r="AE145">
        <v>-32.008096019153562</v>
      </c>
      <c r="AF145">
        <v>26</v>
      </c>
      <c r="AG145">
        <v>26.345366179115508</v>
      </c>
      <c r="AH145">
        <v>23</v>
      </c>
      <c r="AI145">
        <v>25.0822910864973</v>
      </c>
      <c r="AJ145">
        <v>1.047515074714426</v>
      </c>
      <c r="AK145">
        <v>551</v>
      </c>
      <c r="AL145">
        <v>526.00674997466149</v>
      </c>
      <c r="AM145">
        <v>0.76538773995145382</v>
      </c>
      <c r="AN145">
        <v>390</v>
      </c>
      <c r="AO145">
        <v>509.54565855044461</v>
      </c>
      <c r="AP145">
        <v>0.79916612762310246</v>
      </c>
      <c r="AQ145">
        <v>179</v>
      </c>
      <c r="AR145">
        <v>223.98346703255021</v>
      </c>
      <c r="AS145">
        <v>0.66730924507941836</v>
      </c>
      <c r="AT145">
        <v>144</v>
      </c>
      <c r="AU145">
        <v>215.79200507384269</v>
      </c>
      <c r="AV145">
        <v>0.99570311626752994</v>
      </c>
      <c r="AW145">
        <v>598</v>
      </c>
      <c r="AX145">
        <v>600.5806251181067</v>
      </c>
      <c r="AY145">
        <v>0.81024675700515192</v>
      </c>
      <c r="AZ145">
        <v>489</v>
      </c>
      <c r="BA145">
        <v>603.51984845635207</v>
      </c>
      <c r="BB145">
        <v>0.84322723833069579</v>
      </c>
      <c r="BC145">
        <v>67</v>
      </c>
      <c r="BD145">
        <v>79.456636306765063</v>
      </c>
      <c r="BE145">
        <v>0.7294198627988977</v>
      </c>
      <c r="BF145">
        <v>59</v>
      </c>
      <c r="BG145">
        <v>80.886198757472556</v>
      </c>
      <c r="BH145">
        <v>0.64129568298772999</v>
      </c>
      <c r="BI145">
        <v>3</v>
      </c>
      <c r="BJ145">
        <v>4.6780293078277273</v>
      </c>
      <c r="BK145">
        <v>0.4080581033297197</v>
      </c>
      <c r="BL145">
        <v>2</v>
      </c>
      <c r="BM145">
        <v>4.9012627948818288</v>
      </c>
    </row>
    <row r="146" spans="1:65" hidden="1" x14ac:dyDescent="0.45">
      <c r="A146" s="1">
        <v>203</v>
      </c>
      <c r="B146" t="s">
        <v>278</v>
      </c>
      <c r="C146" t="s">
        <v>271</v>
      </c>
      <c r="D146">
        <f>(Table1[[#This Row],[xWins]]*3+Table1[[#This Row],[xDraws]])/Table1[[#This Row],[Matches]]</f>
        <v>1.4063436688823803</v>
      </c>
      <c r="E146">
        <v>1.0202218991293019</v>
      </c>
      <c r="F146">
        <v>66</v>
      </c>
      <c r="G146">
        <v>64.691808768589496</v>
      </c>
      <c r="H146">
        <v>46</v>
      </c>
      <c r="I146">
        <v>1.030843957875097</v>
      </c>
      <c r="J146">
        <v>0.97501153183336997</v>
      </c>
      <c r="K146">
        <v>0.98576599593012015</v>
      </c>
      <c r="L146">
        <v>18</v>
      </c>
      <c r="M146">
        <v>12</v>
      </c>
      <c r="N146">
        <v>16</v>
      </c>
      <c r="O146">
        <v>17.461420676223231</v>
      </c>
      <c r="P146">
        <v>12.3075467399198</v>
      </c>
      <c r="Q146">
        <v>16.231032583856969</v>
      </c>
      <c r="R146">
        <v>-5</v>
      </c>
      <c r="S146">
        <v>2.4801851444951808</v>
      </c>
      <c r="T146">
        <v>-3.9416401537590962</v>
      </c>
      <c r="U146">
        <v>-3.5385449907360851</v>
      </c>
      <c r="V146">
        <v>0.93424203702721165</v>
      </c>
      <c r="W146">
        <v>1.0615811936917641</v>
      </c>
      <c r="X146">
        <v>56</v>
      </c>
      <c r="Y146">
        <v>59.941640153759103</v>
      </c>
      <c r="Z146">
        <v>61</v>
      </c>
      <c r="AA146">
        <v>57.461455009263908</v>
      </c>
      <c r="AB146">
        <v>28</v>
      </c>
      <c r="AC146">
        <v>33.755425342478333</v>
      </c>
      <c r="AD146">
        <v>-31</v>
      </c>
      <c r="AE146">
        <v>-32.253407025480229</v>
      </c>
      <c r="AF146">
        <v>28</v>
      </c>
      <c r="AG146">
        <v>26.18621481128076</v>
      </c>
      <c r="AH146">
        <v>30</v>
      </c>
      <c r="AI146">
        <v>25.20804798378369</v>
      </c>
      <c r="AJ146">
        <v>0.96971732837026692</v>
      </c>
      <c r="AK146">
        <v>507</v>
      </c>
      <c r="AL146">
        <v>522.83277318770604</v>
      </c>
      <c r="AM146">
        <v>1.038686026225329</v>
      </c>
      <c r="AN146">
        <v>530</v>
      </c>
      <c r="AO146">
        <v>510.26006571597361</v>
      </c>
      <c r="AP146">
        <v>0.87337200556152184</v>
      </c>
      <c r="AQ146">
        <v>195</v>
      </c>
      <c r="AR146">
        <v>223.2725559764508</v>
      </c>
      <c r="AS146">
        <v>0.91746329736425936</v>
      </c>
      <c r="AT146">
        <v>199</v>
      </c>
      <c r="AU146">
        <v>216.90240968951949</v>
      </c>
      <c r="AV146">
        <v>0.85208189391284683</v>
      </c>
      <c r="AW146">
        <v>512</v>
      </c>
      <c r="AX146">
        <v>600.88121066490908</v>
      </c>
      <c r="AY146">
        <v>1.038372520021845</v>
      </c>
      <c r="AZ146">
        <v>626</v>
      </c>
      <c r="BA146">
        <v>602.86649341108364</v>
      </c>
      <c r="BB146">
        <v>0.678645742390937</v>
      </c>
      <c r="BC146">
        <v>54</v>
      </c>
      <c r="BD146">
        <v>79.57023322617863</v>
      </c>
      <c r="BE146">
        <v>1.0028693892638201</v>
      </c>
      <c r="BF146">
        <v>81</v>
      </c>
      <c r="BG146">
        <v>80.76824446647035</v>
      </c>
      <c r="BH146">
        <v>0.20959104951052629</v>
      </c>
      <c r="BI146">
        <v>1</v>
      </c>
      <c r="BJ146">
        <v>4.7711961094492104</v>
      </c>
      <c r="BK146">
        <v>0.80845247631020845</v>
      </c>
      <c r="BL146">
        <v>4</v>
      </c>
      <c r="BM146">
        <v>4.947724346465078</v>
      </c>
    </row>
    <row r="147" spans="1:65" hidden="1" x14ac:dyDescent="0.45">
      <c r="A147" s="1">
        <v>168</v>
      </c>
      <c r="B147" t="s">
        <v>241</v>
      </c>
      <c r="C147" t="s">
        <v>229</v>
      </c>
      <c r="D147">
        <f>(Table1[[#This Row],[xWins]]*3+Table1[[#This Row],[xDraws]])/Table1[[#This Row],[Matches]]</f>
        <v>1.4059551117601063</v>
      </c>
      <c r="E147">
        <v>1.141759892949298</v>
      </c>
      <c r="F147">
        <v>61</v>
      </c>
      <c r="G147">
        <v>53.426294246884027</v>
      </c>
      <c r="H147">
        <v>38</v>
      </c>
      <c r="I147">
        <v>1.172639837936061</v>
      </c>
      <c r="J147">
        <v>1.0065749923102929</v>
      </c>
      <c r="K147">
        <v>0.81072422792296928</v>
      </c>
      <c r="L147">
        <v>17</v>
      </c>
      <c r="M147">
        <v>10</v>
      </c>
      <c r="N147">
        <v>11</v>
      </c>
      <c r="O147">
        <v>14.497204896195029</v>
      </c>
      <c r="P147">
        <v>9.9346795582989564</v>
      </c>
      <c r="Q147">
        <v>13.568115545506011</v>
      </c>
      <c r="R147">
        <v>0</v>
      </c>
      <c r="S147">
        <v>1.6812128329475871</v>
      </c>
      <c r="T147">
        <v>-0.45502260543524642</v>
      </c>
      <c r="U147">
        <v>-1.22619022751234</v>
      </c>
      <c r="V147">
        <v>0.9909816192335581</v>
      </c>
      <c r="W147">
        <v>1.0251403413682889</v>
      </c>
      <c r="X147">
        <v>50</v>
      </c>
      <c r="Y147">
        <v>50.455022605435254</v>
      </c>
      <c r="Z147">
        <v>50</v>
      </c>
      <c r="AA147">
        <v>48.77380977248766</v>
      </c>
      <c r="AB147">
        <v>31</v>
      </c>
      <c r="AC147">
        <v>28.351042153665031</v>
      </c>
      <c r="AD147">
        <v>-28</v>
      </c>
      <c r="AE147">
        <v>-27.429580963754251</v>
      </c>
      <c r="AF147">
        <v>19</v>
      </c>
      <c r="AG147">
        <v>22.103980451770219</v>
      </c>
      <c r="AH147">
        <v>22</v>
      </c>
      <c r="AI147">
        <v>21.344228808733401</v>
      </c>
      <c r="AJ147">
        <v>1.018768555669703</v>
      </c>
      <c r="AK147">
        <v>443</v>
      </c>
      <c r="AL147">
        <v>434.83870554758857</v>
      </c>
      <c r="AM147">
        <v>0.85684539570143248</v>
      </c>
      <c r="AN147">
        <v>366</v>
      </c>
      <c r="AO147">
        <v>427.14823681859713</v>
      </c>
      <c r="AP147">
        <v>0.8638133962222343</v>
      </c>
      <c r="AQ147">
        <v>160</v>
      </c>
      <c r="AR147">
        <v>185.2251894908523</v>
      </c>
      <c r="AS147">
        <v>0.7540862249243464</v>
      </c>
      <c r="AT147">
        <v>137</v>
      </c>
      <c r="AU147">
        <v>181.6768367751904</v>
      </c>
      <c r="AV147">
        <v>1.0538406149595569</v>
      </c>
      <c r="AW147">
        <v>521</v>
      </c>
      <c r="AX147">
        <v>494.38216045601382</v>
      </c>
      <c r="AY147">
        <v>1.020929562077652</v>
      </c>
      <c r="AZ147">
        <v>506</v>
      </c>
      <c r="BA147">
        <v>495.62674918557548</v>
      </c>
      <c r="BB147">
        <v>1.416648068337137</v>
      </c>
      <c r="BC147">
        <v>93</v>
      </c>
      <c r="BD147">
        <v>65.647920664702212</v>
      </c>
      <c r="BE147">
        <v>1.247203749012614</v>
      </c>
      <c r="BF147">
        <v>83</v>
      </c>
      <c r="BG147">
        <v>66.548869874476722</v>
      </c>
      <c r="BH147">
        <v>2.03352364491646</v>
      </c>
      <c r="BI147">
        <v>8</v>
      </c>
      <c r="BJ147">
        <v>3.9340580179625348</v>
      </c>
      <c r="BK147">
        <v>0.49173630616869868</v>
      </c>
      <c r="BL147">
        <v>2</v>
      </c>
      <c r="BM147">
        <v>4.0672205304154723</v>
      </c>
    </row>
    <row r="148" spans="1:65" hidden="1" x14ac:dyDescent="0.45">
      <c r="A148" s="1">
        <v>27</v>
      </c>
      <c r="B148" t="s">
        <v>92</v>
      </c>
      <c r="C148" t="s">
        <v>79</v>
      </c>
      <c r="D148">
        <f>(Table1[[#This Row],[xWins]]*3+Table1[[#This Row],[xDraws]])/Table1[[#This Row],[Matches]]</f>
        <v>1.4037145652276948</v>
      </c>
      <c r="E148">
        <v>0.92921157790749265</v>
      </c>
      <c r="F148">
        <v>60</v>
      </c>
      <c r="G148">
        <v>64.570870000473974</v>
      </c>
      <c r="H148">
        <v>46</v>
      </c>
      <c r="I148">
        <v>0.8776604297579359</v>
      </c>
      <c r="J148">
        <v>1.1279728265052611</v>
      </c>
      <c r="K148">
        <v>1.024923915890799</v>
      </c>
      <c r="L148">
        <v>15</v>
      </c>
      <c r="M148">
        <v>15</v>
      </c>
      <c r="N148">
        <v>16</v>
      </c>
      <c r="O148">
        <v>17.090892435628081</v>
      </c>
      <c r="P148">
        <v>13.29819269358971</v>
      </c>
      <c r="Q148">
        <v>15.61091487078221</v>
      </c>
      <c r="R148">
        <v>-2</v>
      </c>
      <c r="S148">
        <v>3.2548388452548882</v>
      </c>
      <c r="T148">
        <v>-9.9117089199299073</v>
      </c>
      <c r="U148">
        <v>4.6568700746750196</v>
      </c>
      <c r="V148">
        <v>0.83456140546455471</v>
      </c>
      <c r="W148">
        <v>0.91780573002820032</v>
      </c>
      <c r="X148">
        <v>50</v>
      </c>
      <c r="Y148">
        <v>59.911708919929907</v>
      </c>
      <c r="Z148">
        <v>52</v>
      </c>
      <c r="AA148">
        <v>56.65687007467502</v>
      </c>
      <c r="AB148">
        <v>25</v>
      </c>
      <c r="AC148">
        <v>33.713393522339913</v>
      </c>
      <c r="AD148">
        <v>-31</v>
      </c>
      <c r="AE148">
        <v>-31.906070257655681</v>
      </c>
      <c r="AF148">
        <v>25</v>
      </c>
      <c r="AG148">
        <v>26.19831539758999</v>
      </c>
      <c r="AH148">
        <v>21</v>
      </c>
      <c r="AI148">
        <v>24.750799817019342</v>
      </c>
      <c r="AJ148">
        <v>0.90477274176275624</v>
      </c>
      <c r="AK148">
        <v>473</v>
      </c>
      <c r="AL148">
        <v>522.78321192398062</v>
      </c>
      <c r="AM148">
        <v>0.92399737917324409</v>
      </c>
      <c r="AN148">
        <v>468</v>
      </c>
      <c r="AO148">
        <v>506.49494311201153</v>
      </c>
      <c r="AP148">
        <v>0.62649472718590815</v>
      </c>
      <c r="AQ148">
        <v>140</v>
      </c>
      <c r="AR148">
        <v>223.4655679048611</v>
      </c>
      <c r="AS148">
        <v>0.63557302257557902</v>
      </c>
      <c r="AT148">
        <v>137</v>
      </c>
      <c r="AU148">
        <v>215.55351648631171</v>
      </c>
      <c r="AV148">
        <v>0.97867763851310841</v>
      </c>
      <c r="AW148">
        <v>588</v>
      </c>
      <c r="AX148">
        <v>600.81070299444093</v>
      </c>
      <c r="AY148">
        <v>0.92850599151875324</v>
      </c>
      <c r="AZ148">
        <v>560</v>
      </c>
      <c r="BA148">
        <v>603.11942530818828</v>
      </c>
      <c r="BB148">
        <v>0.9425611905539838</v>
      </c>
      <c r="BC148">
        <v>75</v>
      </c>
      <c r="BD148">
        <v>79.570430813005643</v>
      </c>
      <c r="BE148">
        <v>0.69089570111593346</v>
      </c>
      <c r="BF148">
        <v>56</v>
      </c>
      <c r="BG148">
        <v>81.054202406454266</v>
      </c>
      <c r="BH148">
        <v>0.83279680604493234</v>
      </c>
      <c r="BI148">
        <v>4</v>
      </c>
      <c r="BJ148">
        <v>4.8030923881619518</v>
      </c>
      <c r="BK148">
        <v>0.39985752661495888</v>
      </c>
      <c r="BL148">
        <v>2</v>
      </c>
      <c r="BM148">
        <v>5.0017815518723294</v>
      </c>
    </row>
    <row r="149" spans="1:65" hidden="1" x14ac:dyDescent="0.45">
      <c r="A149" s="1">
        <v>59</v>
      </c>
      <c r="B149" t="s">
        <v>125</v>
      </c>
      <c r="C149" t="s">
        <v>104</v>
      </c>
      <c r="D149">
        <f>(Table1[[#This Row],[xWins]]*3+Table1[[#This Row],[xDraws]])/Table1[[#This Row],[Matches]]</f>
        <v>1.4035645242991066</v>
      </c>
      <c r="E149">
        <v>1.181660377312594</v>
      </c>
      <c r="F149">
        <v>68</v>
      </c>
      <c r="G149">
        <v>57.546145496263378</v>
      </c>
      <c r="H149">
        <v>41</v>
      </c>
      <c r="I149">
        <v>1.272652938187109</v>
      </c>
      <c r="J149">
        <v>0.86221658859797856</v>
      </c>
      <c r="K149">
        <v>0.82627610347693203</v>
      </c>
      <c r="L149">
        <v>19</v>
      </c>
      <c r="M149">
        <v>11</v>
      </c>
      <c r="N149">
        <v>11</v>
      </c>
      <c r="O149">
        <v>14.92944339331464</v>
      </c>
      <c r="P149">
        <v>12.75781531631945</v>
      </c>
      <c r="Q149">
        <v>13.312741290365899</v>
      </c>
      <c r="R149">
        <v>9</v>
      </c>
      <c r="S149">
        <v>3.465351248977484</v>
      </c>
      <c r="T149">
        <v>-8.8415949380959589</v>
      </c>
      <c r="U149">
        <v>14.37624368911847</v>
      </c>
      <c r="V149">
        <v>0.83578504781922736</v>
      </c>
      <c r="W149">
        <v>0.71462255546806841</v>
      </c>
      <c r="X149">
        <v>45</v>
      </c>
      <c r="Y149">
        <v>53.841594938095959</v>
      </c>
      <c r="Z149">
        <v>36</v>
      </c>
      <c r="AA149">
        <v>50.376243689118468</v>
      </c>
      <c r="AB149">
        <v>26</v>
      </c>
      <c r="AC149">
        <v>30.195401127808051</v>
      </c>
      <c r="AD149">
        <v>-21</v>
      </c>
      <c r="AE149">
        <v>-28.276217888057989</v>
      </c>
      <c r="AF149">
        <v>19</v>
      </c>
      <c r="AG149">
        <v>23.646193810287912</v>
      </c>
      <c r="AH149">
        <v>15</v>
      </c>
      <c r="AI149">
        <v>22.100025801060479</v>
      </c>
      <c r="AJ149">
        <v>0.90474987479861679</v>
      </c>
      <c r="AK149">
        <v>423</v>
      </c>
      <c r="AL149">
        <v>467.53253223069328</v>
      </c>
      <c r="AM149">
        <v>0.99872176361689013</v>
      </c>
      <c r="AN149">
        <v>451</v>
      </c>
      <c r="AO149">
        <v>451.57722243550069</v>
      </c>
      <c r="AP149">
        <v>0.7041485372937516</v>
      </c>
      <c r="AQ149">
        <v>141</v>
      </c>
      <c r="AR149">
        <v>200.24184178796159</v>
      </c>
      <c r="AS149">
        <v>0.75544771405485645</v>
      </c>
      <c r="AT149">
        <v>145</v>
      </c>
      <c r="AU149">
        <v>191.9391604505814</v>
      </c>
      <c r="AV149">
        <v>1.222727015192532</v>
      </c>
      <c r="AW149">
        <v>653</v>
      </c>
      <c r="AX149">
        <v>534.05215709344418</v>
      </c>
      <c r="AY149">
        <v>1.0571862164528361</v>
      </c>
      <c r="AZ149">
        <v>568</v>
      </c>
      <c r="BA149">
        <v>537.27526064973051</v>
      </c>
      <c r="BB149">
        <v>1.317622379028804</v>
      </c>
      <c r="BC149">
        <v>93</v>
      </c>
      <c r="BD149">
        <v>70.581679151919587</v>
      </c>
      <c r="BE149">
        <v>1.5640834221423849</v>
      </c>
      <c r="BF149">
        <v>113</v>
      </c>
      <c r="BG149">
        <v>72.246785817357221</v>
      </c>
      <c r="BH149">
        <v>2.7676352135095281</v>
      </c>
      <c r="BI149">
        <v>12</v>
      </c>
      <c r="BJ149">
        <v>4.3358315219523744</v>
      </c>
      <c r="BK149">
        <v>1.35140767367258</v>
      </c>
      <c r="BL149">
        <v>6</v>
      </c>
      <c r="BM149">
        <v>4.4398149550937704</v>
      </c>
    </row>
    <row r="150" spans="1:65" hidden="1" x14ac:dyDescent="0.45">
      <c r="A150" s="1">
        <v>303</v>
      </c>
      <c r="B150" t="s">
        <v>384</v>
      </c>
      <c r="C150" t="s">
        <v>380</v>
      </c>
      <c r="D150">
        <f>(Table1[[#This Row],[xWins]]*3+Table1[[#This Row],[xDraws]])/Table1[[#This Row],[Matches]]</f>
        <v>1.3942532018540035</v>
      </c>
      <c r="E150">
        <v>0.93551718178054355</v>
      </c>
      <c r="F150">
        <v>60</v>
      </c>
      <c r="G150">
        <v>64.135647285284151</v>
      </c>
      <c r="H150">
        <v>46</v>
      </c>
      <c r="I150">
        <v>0.99376805305500382</v>
      </c>
      <c r="J150">
        <v>0.70225678705239891</v>
      </c>
      <c r="K150">
        <v>1.243969263828802</v>
      </c>
      <c r="L150">
        <v>17</v>
      </c>
      <c r="M150">
        <v>9</v>
      </c>
      <c r="N150">
        <v>20</v>
      </c>
      <c r="O150">
        <v>17.106607470162931</v>
      </c>
      <c r="P150">
        <v>12.815824874795361</v>
      </c>
      <c r="Q150">
        <v>16.077567655041712</v>
      </c>
      <c r="R150">
        <v>0</v>
      </c>
      <c r="S150">
        <v>1.731797961740938</v>
      </c>
      <c r="T150">
        <v>-2.102136632131931</v>
      </c>
      <c r="U150">
        <v>0.37033867039099277</v>
      </c>
      <c r="V150">
        <v>0.96443213812698159</v>
      </c>
      <c r="W150">
        <v>0.99354477106159866</v>
      </c>
      <c r="X150">
        <v>57</v>
      </c>
      <c r="Y150">
        <v>59.102136632131931</v>
      </c>
      <c r="Z150">
        <v>57</v>
      </c>
      <c r="AA150">
        <v>57.370338670390993</v>
      </c>
      <c r="AB150">
        <v>27</v>
      </c>
      <c r="AC150">
        <v>33.22399033774024</v>
      </c>
      <c r="AD150">
        <v>-33</v>
      </c>
      <c r="AE150">
        <v>-32.212474132262848</v>
      </c>
      <c r="AF150">
        <v>30</v>
      </c>
      <c r="AG150">
        <v>25.878146294391691</v>
      </c>
      <c r="AH150">
        <v>24</v>
      </c>
      <c r="AI150">
        <v>25.157864538128141</v>
      </c>
      <c r="AJ150">
        <v>0.95542969681944301</v>
      </c>
      <c r="AK150">
        <v>496</v>
      </c>
      <c r="AL150">
        <v>519.13814449262827</v>
      </c>
      <c r="AM150">
        <v>0.99538744670091062</v>
      </c>
      <c r="AN150">
        <v>508</v>
      </c>
      <c r="AO150">
        <v>510.35403518871328</v>
      </c>
      <c r="AP150">
        <v>0.76582836128519638</v>
      </c>
      <c r="AQ150">
        <v>170</v>
      </c>
      <c r="AR150">
        <v>221.98185467395041</v>
      </c>
      <c r="AS150">
        <v>0.77978002458760942</v>
      </c>
      <c r="AT150">
        <v>170</v>
      </c>
      <c r="AU150">
        <v>218.01020113320459</v>
      </c>
      <c r="AV150">
        <v>1.020642309159697</v>
      </c>
      <c r="AW150">
        <v>615</v>
      </c>
      <c r="AX150">
        <v>602.5617343908998</v>
      </c>
      <c r="AY150">
        <v>0.79940200297701347</v>
      </c>
      <c r="AZ150">
        <v>483</v>
      </c>
      <c r="BA150">
        <v>604.20163847636559</v>
      </c>
      <c r="BB150">
        <v>0.77677157845123745</v>
      </c>
      <c r="BC150">
        <v>62</v>
      </c>
      <c r="BD150">
        <v>79.817544462193666</v>
      </c>
      <c r="BE150">
        <v>0.64486105069732191</v>
      </c>
      <c r="BF150">
        <v>52</v>
      </c>
      <c r="BG150">
        <v>80.637526400097641</v>
      </c>
      <c r="BH150">
        <v>0.81656009175176458</v>
      </c>
      <c r="BI150">
        <v>4</v>
      </c>
      <c r="BJ150">
        <v>4.8985984502607867</v>
      </c>
      <c r="BK150">
        <v>0</v>
      </c>
      <c r="BL150">
        <v>0</v>
      </c>
      <c r="BM150">
        <v>4.9034324171867496</v>
      </c>
    </row>
    <row r="151" spans="1:65" hidden="1" x14ac:dyDescent="0.45">
      <c r="A151" s="1">
        <v>176</v>
      </c>
      <c r="B151" t="s">
        <v>249</v>
      </c>
      <c r="C151" t="s">
        <v>250</v>
      </c>
      <c r="D151">
        <f>(Table1[[#This Row],[xWins]]*3+Table1[[#This Row],[xDraws]])/Table1[[#This Row],[Matches]]</f>
        <v>1.3882514977914475</v>
      </c>
      <c r="E151">
        <v>0.91501451451061133</v>
      </c>
      <c r="F151">
        <v>47</v>
      </c>
      <c r="G151">
        <v>51.365305418283548</v>
      </c>
      <c r="H151">
        <v>37</v>
      </c>
      <c r="I151">
        <v>0.82360644643273218</v>
      </c>
      <c r="J151">
        <v>1.2391985192787529</v>
      </c>
      <c r="K151">
        <v>0.97193681324680359</v>
      </c>
      <c r="L151">
        <v>11</v>
      </c>
      <c r="M151">
        <v>14</v>
      </c>
      <c r="N151">
        <v>12</v>
      </c>
      <c r="O151">
        <v>13.355893518857281</v>
      </c>
      <c r="P151">
        <v>11.29762486171172</v>
      </c>
      <c r="Q151">
        <v>12.346481619431</v>
      </c>
      <c r="R151">
        <v>-3</v>
      </c>
      <c r="S151">
        <v>2.0295071884753848</v>
      </c>
      <c r="T151">
        <v>-13.89337427476474</v>
      </c>
      <c r="U151">
        <v>8.8638670862893534</v>
      </c>
      <c r="V151">
        <v>0.70991030627622265</v>
      </c>
      <c r="W151">
        <v>0.80673528750611745</v>
      </c>
      <c r="X151">
        <v>34</v>
      </c>
      <c r="Y151">
        <v>47.893374274764739</v>
      </c>
      <c r="Z151">
        <v>37</v>
      </c>
      <c r="AA151">
        <v>45.863867086289353</v>
      </c>
      <c r="AB151">
        <v>22</v>
      </c>
      <c r="AC151">
        <v>26.900074167007329</v>
      </c>
      <c r="AD151">
        <v>-14</v>
      </c>
      <c r="AE151">
        <v>-25.78474572694946</v>
      </c>
      <c r="AF151">
        <v>12</v>
      </c>
      <c r="AG151">
        <v>20.99330010775741</v>
      </c>
      <c r="AH151">
        <v>23</v>
      </c>
      <c r="AI151">
        <v>20.07912135933989</v>
      </c>
      <c r="AJ151">
        <v>0.85429813611161021</v>
      </c>
      <c r="AK151">
        <v>359</v>
      </c>
      <c r="AL151">
        <v>420.22800334554199</v>
      </c>
      <c r="AM151">
        <v>0.85130780353596169</v>
      </c>
      <c r="AN151">
        <v>349</v>
      </c>
      <c r="AO151">
        <v>409.95747783634317</v>
      </c>
      <c r="AP151">
        <v>0.71659234411904638</v>
      </c>
      <c r="AQ151">
        <v>128</v>
      </c>
      <c r="AR151">
        <v>178.62317543645929</v>
      </c>
      <c r="AS151">
        <v>0.64325124615617391</v>
      </c>
      <c r="AT151">
        <v>112</v>
      </c>
      <c r="AU151">
        <v>174.11548080049531</v>
      </c>
      <c r="AV151">
        <v>1.2267525533598029</v>
      </c>
      <c r="AW151">
        <v>594</v>
      </c>
      <c r="AX151">
        <v>484.20522816371221</v>
      </c>
      <c r="AY151">
        <v>1.26742175504226</v>
      </c>
      <c r="AZ151">
        <v>616</v>
      </c>
      <c r="BA151">
        <v>486.02605845238992</v>
      </c>
      <c r="BB151">
        <v>1.214814621046741</v>
      </c>
      <c r="BC151">
        <v>78</v>
      </c>
      <c r="BD151">
        <v>64.20732731450957</v>
      </c>
      <c r="BE151">
        <v>1.192370856537156</v>
      </c>
      <c r="BF151">
        <v>78</v>
      </c>
      <c r="BG151">
        <v>65.415889337085133</v>
      </c>
      <c r="BH151">
        <v>1.524432028516387</v>
      </c>
      <c r="BI151">
        <v>6</v>
      </c>
      <c r="BJ151">
        <v>3.9358921144154508</v>
      </c>
      <c r="BK151">
        <v>1.743999019886102</v>
      </c>
      <c r="BL151">
        <v>7</v>
      </c>
      <c r="BM151">
        <v>4.0137637235926658</v>
      </c>
    </row>
    <row r="152" spans="1:65" hidden="1" x14ac:dyDescent="0.45">
      <c r="A152" s="1">
        <v>317</v>
      </c>
      <c r="B152" t="s">
        <v>398</v>
      </c>
      <c r="C152" t="s">
        <v>380</v>
      </c>
      <c r="D152">
        <f>(Table1[[#This Row],[xWins]]*3+Table1[[#This Row],[xDraws]])/Table1[[#This Row],[Matches]]</f>
        <v>1.3860132167178649</v>
      </c>
      <c r="E152">
        <v>0.89402497742187459</v>
      </c>
      <c r="F152">
        <v>57</v>
      </c>
      <c r="G152">
        <v>63.756607969021772</v>
      </c>
      <c r="H152">
        <v>46</v>
      </c>
      <c r="I152">
        <v>0.93909560665292524</v>
      </c>
      <c r="J152">
        <v>0.71182250864549679</v>
      </c>
      <c r="K152">
        <v>1.2868648632149651</v>
      </c>
      <c r="L152">
        <v>16</v>
      </c>
      <c r="M152">
        <v>9</v>
      </c>
      <c r="N152">
        <v>21</v>
      </c>
      <c r="O152">
        <v>17.0376688876507</v>
      </c>
      <c r="P152">
        <v>12.64360130606968</v>
      </c>
      <c r="Q152">
        <v>16.31872980627962</v>
      </c>
      <c r="R152">
        <v>-9</v>
      </c>
      <c r="S152">
        <v>1.23039920014071</v>
      </c>
      <c r="T152">
        <v>-7.1181636504903594</v>
      </c>
      <c r="U152">
        <v>-3.1122355496503502</v>
      </c>
      <c r="V152">
        <v>0.87959430383234993</v>
      </c>
      <c r="W152">
        <v>1.0537632706877069</v>
      </c>
      <c r="X152">
        <v>52</v>
      </c>
      <c r="Y152">
        <v>59.118163650490359</v>
      </c>
      <c r="Z152">
        <v>61</v>
      </c>
      <c r="AA152">
        <v>57.88776445034965</v>
      </c>
      <c r="AB152">
        <v>21</v>
      </c>
      <c r="AC152">
        <v>33.203181765409099</v>
      </c>
      <c r="AD152">
        <v>-36</v>
      </c>
      <c r="AE152">
        <v>-32.442778814620723</v>
      </c>
      <c r="AF152">
        <v>31</v>
      </c>
      <c r="AG152">
        <v>25.914981885081261</v>
      </c>
      <c r="AH152">
        <v>25</v>
      </c>
      <c r="AI152">
        <v>25.44498563572893</v>
      </c>
      <c r="AJ152">
        <v>1.128934697416347</v>
      </c>
      <c r="AK152">
        <v>585</v>
      </c>
      <c r="AL152">
        <v>518.18763418186802</v>
      </c>
      <c r="AM152">
        <v>1.037935243085998</v>
      </c>
      <c r="AN152">
        <v>532</v>
      </c>
      <c r="AO152">
        <v>512.5560612223295</v>
      </c>
      <c r="AP152">
        <v>0.88239917174661775</v>
      </c>
      <c r="AQ152">
        <v>196</v>
      </c>
      <c r="AR152">
        <v>222.12169534569969</v>
      </c>
      <c r="AS152">
        <v>0.83417484242902229</v>
      </c>
      <c r="AT152">
        <v>183</v>
      </c>
      <c r="AU152">
        <v>219.37846922729631</v>
      </c>
      <c r="AV152">
        <v>1.0369156766376331</v>
      </c>
      <c r="AW152">
        <v>624</v>
      </c>
      <c r="AX152">
        <v>601.78471023161796</v>
      </c>
      <c r="AY152">
        <v>0.88021077985728591</v>
      </c>
      <c r="AZ152">
        <v>531</v>
      </c>
      <c r="BA152">
        <v>603.26459542576197</v>
      </c>
      <c r="BB152">
        <v>0.53893891550018425</v>
      </c>
      <c r="BC152">
        <v>43</v>
      </c>
      <c r="BD152">
        <v>79.786407630430801</v>
      </c>
      <c r="BE152">
        <v>0.81916340096598639</v>
      </c>
      <c r="BF152">
        <v>66</v>
      </c>
      <c r="BG152">
        <v>80.570005840312774</v>
      </c>
      <c r="BH152">
        <v>1.016813290501805</v>
      </c>
      <c r="BI152">
        <v>5</v>
      </c>
      <c r="BJ152">
        <v>4.9173236096594133</v>
      </c>
      <c r="BK152">
        <v>1.0216684820621811</v>
      </c>
      <c r="BL152">
        <v>5</v>
      </c>
      <c r="BM152">
        <v>4.8939554148795672</v>
      </c>
    </row>
    <row r="153" spans="1:65" hidden="1" x14ac:dyDescent="0.45">
      <c r="A153" s="1">
        <v>219</v>
      </c>
      <c r="B153" t="s">
        <v>294</v>
      </c>
      <c r="C153" t="s">
        <v>271</v>
      </c>
      <c r="D153">
        <f>(Table1[[#This Row],[xWins]]*3+Table1[[#This Row],[xDraws]])/Table1[[#This Row],[Matches]]</f>
        <v>1.385952723664615</v>
      </c>
      <c r="E153">
        <v>1.003861332403404</v>
      </c>
      <c r="F153">
        <v>64</v>
      </c>
      <c r="G153">
        <v>63.753825288572287</v>
      </c>
      <c r="H153">
        <v>46</v>
      </c>
      <c r="I153">
        <v>1.110277122097012</v>
      </c>
      <c r="J153">
        <v>0.56382085187534592</v>
      </c>
      <c r="K153">
        <v>1.2141916535287971</v>
      </c>
      <c r="L153">
        <v>19</v>
      </c>
      <c r="M153">
        <v>7</v>
      </c>
      <c r="N153">
        <v>20</v>
      </c>
      <c r="O153">
        <v>17.112844732055869</v>
      </c>
      <c r="P153">
        <v>12.415291092404679</v>
      </c>
      <c r="Q153">
        <v>16.471864175539451</v>
      </c>
      <c r="R153">
        <v>-4</v>
      </c>
      <c r="S153">
        <v>0.6281065045483416</v>
      </c>
      <c r="T153">
        <v>4.0820333103464748</v>
      </c>
      <c r="U153">
        <v>-8.7101398148948164</v>
      </c>
      <c r="V153">
        <v>1.069283336471001</v>
      </c>
      <c r="W153">
        <v>1.149428044384305</v>
      </c>
      <c r="X153">
        <v>63</v>
      </c>
      <c r="Y153">
        <v>58.917966689653532</v>
      </c>
      <c r="Z153">
        <v>67</v>
      </c>
      <c r="AA153">
        <v>58.289860185105177</v>
      </c>
      <c r="AB153">
        <v>33</v>
      </c>
      <c r="AC153">
        <v>33.166467235415134</v>
      </c>
      <c r="AD153">
        <v>-30</v>
      </c>
      <c r="AE153">
        <v>-32.796406152577781</v>
      </c>
      <c r="AF153">
        <v>30</v>
      </c>
      <c r="AG153">
        <v>25.751499454238392</v>
      </c>
      <c r="AH153">
        <v>37</v>
      </c>
      <c r="AI153">
        <v>25.493454032527399</v>
      </c>
      <c r="AJ153">
        <v>1.091905299855999</v>
      </c>
      <c r="AK153">
        <v>567</v>
      </c>
      <c r="AL153">
        <v>519.27580173369995</v>
      </c>
      <c r="AM153">
        <v>1.189142633044298</v>
      </c>
      <c r="AN153">
        <v>613</v>
      </c>
      <c r="AO153">
        <v>515.4974541873687</v>
      </c>
      <c r="AP153">
        <v>0.90418812879171684</v>
      </c>
      <c r="AQ153">
        <v>200</v>
      </c>
      <c r="AR153">
        <v>221.19290624536691</v>
      </c>
      <c r="AS153">
        <v>0.92868379738643136</v>
      </c>
      <c r="AT153">
        <v>204</v>
      </c>
      <c r="AU153">
        <v>219.6657253783381</v>
      </c>
      <c r="AV153">
        <v>0.89821191489103858</v>
      </c>
      <c r="AW153">
        <v>541</v>
      </c>
      <c r="AX153">
        <v>602.30775280422358</v>
      </c>
      <c r="AY153">
        <v>0.97964983947355511</v>
      </c>
      <c r="AZ153">
        <v>590</v>
      </c>
      <c r="BA153">
        <v>602.25600640842708</v>
      </c>
      <c r="BB153">
        <v>0.71261688714054083</v>
      </c>
      <c r="BC153">
        <v>57</v>
      </c>
      <c r="BD153">
        <v>79.986877982528895</v>
      </c>
      <c r="BE153">
        <v>0.79381746760649396</v>
      </c>
      <c r="BF153">
        <v>64</v>
      </c>
      <c r="BG153">
        <v>80.623068415175851</v>
      </c>
      <c r="BH153">
        <v>0</v>
      </c>
      <c r="BI153">
        <v>0</v>
      </c>
      <c r="BJ153">
        <v>4.8212092739716432</v>
      </c>
      <c r="BK153">
        <v>0.20308865413396859</v>
      </c>
      <c r="BL153">
        <v>1</v>
      </c>
      <c r="BM153">
        <v>4.9239579840848444</v>
      </c>
    </row>
    <row r="154" spans="1:65" hidden="1" x14ac:dyDescent="0.45">
      <c r="A154" s="1">
        <v>347</v>
      </c>
      <c r="B154" t="s">
        <v>430</v>
      </c>
      <c r="C154" t="s">
        <v>426</v>
      </c>
      <c r="D154">
        <f>(Table1[[#This Row],[xWins]]*3+Table1[[#This Row],[xDraws]])/Table1[[#This Row],[Matches]]</f>
        <v>1.384491024067757</v>
      </c>
      <c r="E154">
        <v>0.87549950924195452</v>
      </c>
      <c r="F154">
        <v>40</v>
      </c>
      <c r="G154">
        <v>45.688203794235967</v>
      </c>
      <c r="H154">
        <v>33</v>
      </c>
      <c r="I154">
        <v>0.7895552637153902</v>
      </c>
      <c r="J154">
        <v>1.3000300168320991</v>
      </c>
      <c r="K154">
        <v>1.028276657811126</v>
      </c>
      <c r="L154">
        <v>10</v>
      </c>
      <c r="M154">
        <v>10</v>
      </c>
      <c r="N154">
        <v>13</v>
      </c>
      <c r="O154">
        <v>12.665357904072801</v>
      </c>
      <c r="P154">
        <v>7.6921300820175746</v>
      </c>
      <c r="Q154">
        <v>12.642512013909631</v>
      </c>
      <c r="R154">
        <v>-5</v>
      </c>
      <c r="S154">
        <v>-0.46647234213335759</v>
      </c>
      <c r="T154">
        <v>4.7791319304900952</v>
      </c>
      <c r="U154">
        <v>-9.3126595883567376</v>
      </c>
      <c r="V154">
        <v>1.110574640074421</v>
      </c>
      <c r="W154">
        <v>1.2131660911515409</v>
      </c>
      <c r="X154">
        <v>48</v>
      </c>
      <c r="Y154">
        <v>43.220868069509898</v>
      </c>
      <c r="Z154">
        <v>53</v>
      </c>
      <c r="AA154">
        <v>43.687340411643262</v>
      </c>
      <c r="AB154">
        <v>29</v>
      </c>
      <c r="AC154">
        <v>24.24341308161987</v>
      </c>
      <c r="AD154">
        <v>-21</v>
      </c>
      <c r="AE154">
        <v>-24.499585515542641</v>
      </c>
      <c r="AF154">
        <v>19</v>
      </c>
      <c r="AG154">
        <v>18.977454987890031</v>
      </c>
      <c r="AH154">
        <v>32</v>
      </c>
      <c r="AI154">
        <v>19.187754896100621</v>
      </c>
      <c r="AJ154">
        <v>1.0877705062663809</v>
      </c>
      <c r="AK154">
        <v>406</v>
      </c>
      <c r="AL154">
        <v>373.2404929726747</v>
      </c>
      <c r="AM154">
        <v>0.94546866791370465</v>
      </c>
      <c r="AN154">
        <v>357</v>
      </c>
      <c r="AO154">
        <v>377.59051369493318</v>
      </c>
      <c r="AP154">
        <v>0.99352461705828699</v>
      </c>
      <c r="AQ154">
        <v>158</v>
      </c>
      <c r="AR154">
        <v>159.0297787163241</v>
      </c>
      <c r="AS154">
        <v>0.93211303369789145</v>
      </c>
      <c r="AT154">
        <v>150</v>
      </c>
      <c r="AU154">
        <v>160.9246889349009</v>
      </c>
      <c r="AV154">
        <v>0.99655904112949056</v>
      </c>
      <c r="AW154">
        <v>427</v>
      </c>
      <c r="AX154">
        <v>428.47436265897733</v>
      </c>
      <c r="AY154">
        <v>0.98009845856958477</v>
      </c>
      <c r="AZ154">
        <v>420</v>
      </c>
      <c r="BA154">
        <v>428.52837521341843</v>
      </c>
      <c r="BB154">
        <v>1.0712700688654431</v>
      </c>
      <c r="BC154">
        <v>61</v>
      </c>
      <c r="BD154">
        <v>56.941757053479193</v>
      </c>
      <c r="BE154">
        <v>0.75695029524126856</v>
      </c>
      <c r="BF154">
        <v>43</v>
      </c>
      <c r="BG154">
        <v>56.806900360999627</v>
      </c>
      <c r="BH154">
        <v>1.1411661799063291</v>
      </c>
      <c r="BI154">
        <v>4</v>
      </c>
      <c r="BJ154">
        <v>3.5051862475703</v>
      </c>
      <c r="BK154">
        <v>0.57000757779597622</v>
      </c>
      <c r="BL154">
        <v>2</v>
      </c>
      <c r="BM154">
        <v>3.5087252835011671</v>
      </c>
    </row>
    <row r="155" spans="1:65" hidden="1" x14ac:dyDescent="0.45">
      <c r="A155" s="1">
        <v>56</v>
      </c>
      <c r="B155" t="s">
        <v>122</v>
      </c>
      <c r="C155" t="s">
        <v>104</v>
      </c>
      <c r="D155">
        <f>(Table1[[#This Row],[xWins]]*3+Table1[[#This Row],[xDraws]])/Table1[[#This Row],[Matches]]</f>
        <v>1.3800800701235902</v>
      </c>
      <c r="E155">
        <v>0.91899934676489436</v>
      </c>
      <c r="F155">
        <v>52</v>
      </c>
      <c r="G155">
        <v>56.583282875067212</v>
      </c>
      <c r="H155">
        <v>41</v>
      </c>
      <c r="I155">
        <v>0.89279221178812906</v>
      </c>
      <c r="J155">
        <v>1.0077436485306741</v>
      </c>
      <c r="K155">
        <v>1.1079239858360841</v>
      </c>
      <c r="L155">
        <v>13</v>
      </c>
      <c r="M155">
        <v>13</v>
      </c>
      <c r="N155">
        <v>15</v>
      </c>
      <c r="O155">
        <v>14.561058920936309</v>
      </c>
      <c r="P155">
        <v>12.900106112258269</v>
      </c>
      <c r="Q155">
        <v>13.538834966805419</v>
      </c>
      <c r="R155">
        <v>1</v>
      </c>
      <c r="S155">
        <v>1.8917811135656419</v>
      </c>
      <c r="T155">
        <v>-18.057715454631719</v>
      </c>
      <c r="U155">
        <v>17.16593434106608</v>
      </c>
      <c r="V155">
        <v>0.65965900906396158</v>
      </c>
      <c r="W155">
        <v>0.66450462476381289</v>
      </c>
      <c r="X155">
        <v>35</v>
      </c>
      <c r="Y155">
        <v>53.057715454631719</v>
      </c>
      <c r="Z155">
        <v>34</v>
      </c>
      <c r="AA155">
        <v>51.165934341066077</v>
      </c>
      <c r="AB155">
        <v>23</v>
      </c>
      <c r="AC155">
        <v>29.89787308103957</v>
      </c>
      <c r="AD155">
        <v>-19</v>
      </c>
      <c r="AE155">
        <v>-28.837431187638192</v>
      </c>
      <c r="AF155">
        <v>12</v>
      </c>
      <c r="AG155">
        <v>23.159842373592149</v>
      </c>
      <c r="AH155">
        <v>15</v>
      </c>
      <c r="AI155">
        <v>22.328503153427889</v>
      </c>
      <c r="AJ155">
        <v>0.90799510554066909</v>
      </c>
      <c r="AK155">
        <v>421</v>
      </c>
      <c r="AL155">
        <v>463.65888695987411</v>
      </c>
      <c r="AM155">
        <v>0.79657200448145959</v>
      </c>
      <c r="AN155">
        <v>363</v>
      </c>
      <c r="AO155">
        <v>455.70268344579881</v>
      </c>
      <c r="AP155">
        <v>0.66386019923229478</v>
      </c>
      <c r="AQ155">
        <v>132</v>
      </c>
      <c r="AR155">
        <v>198.83704453535279</v>
      </c>
      <c r="AS155">
        <v>0.58133781167801724</v>
      </c>
      <c r="AT155">
        <v>113</v>
      </c>
      <c r="AU155">
        <v>194.3792365300105</v>
      </c>
      <c r="AV155">
        <v>1.2985872344252849</v>
      </c>
      <c r="AW155">
        <v>696</v>
      </c>
      <c r="AX155">
        <v>535.9670737160975</v>
      </c>
      <c r="AY155">
        <v>1.087951429032564</v>
      </c>
      <c r="AZ155">
        <v>585</v>
      </c>
      <c r="BA155">
        <v>537.70782811526578</v>
      </c>
      <c r="BB155">
        <v>1.615118624557466</v>
      </c>
      <c r="BC155">
        <v>115</v>
      </c>
      <c r="BD155">
        <v>71.202200415161059</v>
      </c>
      <c r="BE155">
        <v>1.3063377443739459</v>
      </c>
      <c r="BF155">
        <v>94</v>
      </c>
      <c r="BG155">
        <v>71.956888947619689</v>
      </c>
      <c r="BH155">
        <v>2.0909081045612918</v>
      </c>
      <c r="BI155">
        <v>9</v>
      </c>
      <c r="BJ155">
        <v>4.3043498565846106</v>
      </c>
      <c r="BK155">
        <v>1.1256615947129831</v>
      </c>
      <c r="BL155">
        <v>5</v>
      </c>
      <c r="BM155">
        <v>4.4418322731130218</v>
      </c>
    </row>
    <row r="156" spans="1:65" hidden="1" x14ac:dyDescent="0.45">
      <c r="A156" s="1">
        <v>20</v>
      </c>
      <c r="B156" t="s">
        <v>85</v>
      </c>
      <c r="C156" t="s">
        <v>79</v>
      </c>
      <c r="D156">
        <f>(Table1[[#This Row],[xWins]]*3+Table1[[#This Row],[xDraws]])/Table1[[#This Row],[Matches]]</f>
        <v>1.3792738135350497</v>
      </c>
      <c r="E156">
        <v>1.103290090409675</v>
      </c>
      <c r="F156">
        <v>70</v>
      </c>
      <c r="G156">
        <v>63.44659542261229</v>
      </c>
      <c r="H156">
        <v>46</v>
      </c>
      <c r="I156">
        <v>1.1279467499901401</v>
      </c>
      <c r="J156">
        <v>1.0067923686069911</v>
      </c>
      <c r="K156">
        <v>0.86191302310946127</v>
      </c>
      <c r="L156">
        <v>19</v>
      </c>
      <c r="M156">
        <v>13</v>
      </c>
      <c r="N156">
        <v>14</v>
      </c>
      <c r="O156">
        <v>16.844766829787041</v>
      </c>
      <c r="P156">
        <v>12.91229493325117</v>
      </c>
      <c r="Q156">
        <v>16.242938236961791</v>
      </c>
      <c r="R156">
        <v>8</v>
      </c>
      <c r="S156">
        <v>1.448368257210362</v>
      </c>
      <c r="T156">
        <v>2.6352378916496382</v>
      </c>
      <c r="U156">
        <v>3.91639385114</v>
      </c>
      <c r="V156">
        <v>1.044390608132816</v>
      </c>
      <c r="W156">
        <v>0.93237849267331563</v>
      </c>
      <c r="X156">
        <v>62</v>
      </c>
      <c r="Y156">
        <v>59.364762108350362</v>
      </c>
      <c r="Z156">
        <v>54</v>
      </c>
      <c r="AA156">
        <v>57.91639385114</v>
      </c>
      <c r="AB156">
        <v>30</v>
      </c>
      <c r="AC156">
        <v>33.355883315530818</v>
      </c>
      <c r="AD156">
        <v>-32</v>
      </c>
      <c r="AE156">
        <v>-32.56322146753778</v>
      </c>
      <c r="AF156">
        <v>32</v>
      </c>
      <c r="AG156">
        <v>26.008878792819541</v>
      </c>
      <c r="AH156">
        <v>22</v>
      </c>
      <c r="AI156">
        <v>25.353172383602221</v>
      </c>
      <c r="AJ156">
        <v>1.010571014948664</v>
      </c>
      <c r="AK156">
        <v>527</v>
      </c>
      <c r="AL156">
        <v>521.48734943359818</v>
      </c>
      <c r="AM156">
        <v>0.93930973091587167</v>
      </c>
      <c r="AN156">
        <v>482</v>
      </c>
      <c r="AO156">
        <v>513.14277297013314</v>
      </c>
      <c r="AP156">
        <v>0.88494435761062984</v>
      </c>
      <c r="AQ156">
        <v>196</v>
      </c>
      <c r="AR156">
        <v>221.4828517910488</v>
      </c>
      <c r="AS156">
        <v>0.74575341854664712</v>
      </c>
      <c r="AT156">
        <v>162</v>
      </c>
      <c r="AU156">
        <v>217.22997973742019</v>
      </c>
      <c r="AV156">
        <v>0.83814935682457103</v>
      </c>
      <c r="AW156">
        <v>506</v>
      </c>
      <c r="AX156">
        <v>603.71101627643247</v>
      </c>
      <c r="AY156">
        <v>1.1677889644346999</v>
      </c>
      <c r="AZ156">
        <v>707</v>
      </c>
      <c r="BA156">
        <v>605.41760671821612</v>
      </c>
      <c r="BB156">
        <v>0.59734953030624816</v>
      </c>
      <c r="BC156">
        <v>48</v>
      </c>
      <c r="BD156">
        <v>80.354963994684056</v>
      </c>
      <c r="BE156">
        <v>1.1503081422656161</v>
      </c>
      <c r="BF156">
        <v>93</v>
      </c>
      <c r="BG156">
        <v>80.847902038517887</v>
      </c>
      <c r="BH156">
        <v>0</v>
      </c>
      <c r="BI156">
        <v>0</v>
      </c>
      <c r="BJ156">
        <v>4.8351885160382473</v>
      </c>
      <c r="BK156">
        <v>1.634436891479248</v>
      </c>
      <c r="BL156">
        <v>8</v>
      </c>
      <c r="BM156">
        <v>4.8946521225176198</v>
      </c>
    </row>
    <row r="157" spans="1:65" hidden="1" x14ac:dyDescent="0.45">
      <c r="A157" s="1">
        <v>190</v>
      </c>
      <c r="B157" t="s">
        <v>264</v>
      </c>
      <c r="C157" t="s">
        <v>250</v>
      </c>
      <c r="D157">
        <f>(Table1[[#This Row],[xWins]]*3+Table1[[#This Row],[xDraws]])/Table1[[#This Row],[Matches]]</f>
        <v>1.372299136891072</v>
      </c>
      <c r="E157">
        <v>0.97799760058030716</v>
      </c>
      <c r="F157">
        <v>51</v>
      </c>
      <c r="G157">
        <v>52.147367201860732</v>
      </c>
      <c r="H157">
        <v>38</v>
      </c>
      <c r="I157">
        <v>0.88957859417706997</v>
      </c>
      <c r="J157">
        <v>1.2843821024010871</v>
      </c>
      <c r="K157">
        <v>0.85725201252838124</v>
      </c>
      <c r="L157">
        <v>12</v>
      </c>
      <c r="M157">
        <v>15</v>
      </c>
      <c r="N157">
        <v>11</v>
      </c>
      <c r="O157">
        <v>13.48953322230167</v>
      </c>
      <c r="P157">
        <v>11.67876753495573</v>
      </c>
      <c r="Q157">
        <v>12.8316992427426</v>
      </c>
      <c r="R157">
        <v>8</v>
      </c>
      <c r="S157">
        <v>1.2992646813385349</v>
      </c>
      <c r="T157">
        <v>-4.0330087892735449</v>
      </c>
      <c r="U157">
        <v>10.73374410793501</v>
      </c>
      <c r="V157">
        <v>0.91774910639063612</v>
      </c>
      <c r="W157">
        <v>0.7751329943097699</v>
      </c>
      <c r="X157">
        <v>45</v>
      </c>
      <c r="Y157">
        <v>49.033008789273538</v>
      </c>
      <c r="Z157">
        <v>37</v>
      </c>
      <c r="AA157">
        <v>47.73374410793501</v>
      </c>
      <c r="AB157">
        <v>25</v>
      </c>
      <c r="AC157">
        <v>27.554677241445411</v>
      </c>
      <c r="AD157">
        <v>-21</v>
      </c>
      <c r="AE157">
        <v>-26.80807993915267</v>
      </c>
      <c r="AF157">
        <v>20</v>
      </c>
      <c r="AG157">
        <v>21.478331547828141</v>
      </c>
      <c r="AH157">
        <v>16</v>
      </c>
      <c r="AI157">
        <v>20.92566416878234</v>
      </c>
      <c r="AJ157">
        <v>0.93805188901428938</v>
      </c>
      <c r="AK157">
        <v>404</v>
      </c>
      <c r="AL157">
        <v>430.67980005298602</v>
      </c>
      <c r="AM157">
        <v>1.0274343365346801</v>
      </c>
      <c r="AN157">
        <v>435</v>
      </c>
      <c r="AO157">
        <v>423.38472107829642</v>
      </c>
      <c r="AP157">
        <v>0.76678276081754448</v>
      </c>
      <c r="AQ157">
        <v>141</v>
      </c>
      <c r="AR157">
        <v>183.88519826615001</v>
      </c>
      <c r="AS157">
        <v>0.80993935456212851</v>
      </c>
      <c r="AT157">
        <v>146</v>
      </c>
      <c r="AU157">
        <v>180.26040984134039</v>
      </c>
      <c r="AV157">
        <v>1.03461465642124</v>
      </c>
      <c r="AW157">
        <v>515</v>
      </c>
      <c r="AX157">
        <v>497.76986707437442</v>
      </c>
      <c r="AY157">
        <v>1.22278633211511</v>
      </c>
      <c r="AZ157">
        <v>609</v>
      </c>
      <c r="BA157">
        <v>498.04285835169958</v>
      </c>
      <c r="BB157">
        <v>1.0431813651096491</v>
      </c>
      <c r="BC157">
        <v>69</v>
      </c>
      <c r="BD157">
        <v>66.143819577094746</v>
      </c>
      <c r="BE157">
        <v>1.0312606279630709</v>
      </c>
      <c r="BF157">
        <v>69</v>
      </c>
      <c r="BG157">
        <v>66.908401357557551</v>
      </c>
      <c r="BH157">
        <v>1.753842111025657</v>
      </c>
      <c r="BI157">
        <v>7</v>
      </c>
      <c r="BJ157">
        <v>3.9912372704441208</v>
      </c>
      <c r="BK157">
        <v>0.72054878248909926</v>
      </c>
      <c r="BL157">
        <v>3</v>
      </c>
      <c r="BM157">
        <v>4.1634932608402337</v>
      </c>
    </row>
    <row r="158" spans="1:65" hidden="1" x14ac:dyDescent="0.45">
      <c r="A158" s="1">
        <v>122</v>
      </c>
      <c r="B158" t="s">
        <v>193</v>
      </c>
      <c r="C158" t="s">
        <v>191</v>
      </c>
      <c r="D158">
        <f>(Table1[[#This Row],[xWins]]*3+Table1[[#This Row],[xDraws]])/Table1[[#This Row],[Matches]]</f>
        <v>1.3705034514172754</v>
      </c>
      <c r="E158">
        <v>1.094488305336851</v>
      </c>
      <c r="F158">
        <v>51</v>
      </c>
      <c r="G158">
        <v>46.597117348187368</v>
      </c>
      <c r="H158">
        <v>34</v>
      </c>
      <c r="I158">
        <v>1.1928620795805569</v>
      </c>
      <c r="J158">
        <v>0.67622986622736403</v>
      </c>
      <c r="K158">
        <v>1.035651987691161</v>
      </c>
      <c r="L158">
        <v>15</v>
      </c>
      <c r="M158">
        <v>6</v>
      </c>
      <c r="N158">
        <v>13</v>
      </c>
      <c r="O158">
        <v>12.57479825771175</v>
      </c>
      <c r="P158">
        <v>8.8727225750521086</v>
      </c>
      <c r="Q158">
        <v>12.55247916723614</v>
      </c>
      <c r="R158">
        <v>8</v>
      </c>
      <c r="S158">
        <v>0.31117254643735492</v>
      </c>
      <c r="T158">
        <v>19.443361590833049</v>
      </c>
      <c r="U158">
        <v>-11.754534137270401</v>
      </c>
      <c r="V158">
        <v>1.4463926120327271</v>
      </c>
      <c r="W158">
        <v>1.271809631432387</v>
      </c>
      <c r="X158">
        <v>63</v>
      </c>
      <c r="Y158">
        <v>43.556638409166951</v>
      </c>
      <c r="Z158">
        <v>55</v>
      </c>
      <c r="AA158">
        <v>43.245465862729603</v>
      </c>
      <c r="AB158">
        <v>40</v>
      </c>
      <c r="AC158">
        <v>24.398577740983999</v>
      </c>
      <c r="AD158">
        <v>-37</v>
      </c>
      <c r="AE158">
        <v>-24.263880891506009</v>
      </c>
      <c r="AF158">
        <v>23</v>
      </c>
      <c r="AG158">
        <v>19.158060668182959</v>
      </c>
      <c r="AH158">
        <v>18</v>
      </c>
      <c r="AI158">
        <v>18.98158497122359</v>
      </c>
      <c r="AJ158">
        <v>1.2009545468922631</v>
      </c>
      <c r="AK158">
        <v>458</v>
      </c>
      <c r="AL158">
        <v>381.36330903211677</v>
      </c>
      <c r="AM158">
        <v>1.1922160333815439</v>
      </c>
      <c r="AN158">
        <v>454</v>
      </c>
      <c r="AO158">
        <v>380.8034679019508</v>
      </c>
      <c r="AP158">
        <v>1.166116313574096</v>
      </c>
      <c r="AQ158">
        <v>191</v>
      </c>
      <c r="AR158">
        <v>163.7915513029684</v>
      </c>
      <c r="AS158">
        <v>1.102258731627914</v>
      </c>
      <c r="AT158">
        <v>180</v>
      </c>
      <c r="AU158">
        <v>163.3010425185382</v>
      </c>
      <c r="AV158">
        <v>1.0737555638536149</v>
      </c>
      <c r="AW158">
        <v>478</v>
      </c>
      <c r="AX158">
        <v>445.16649421074919</v>
      </c>
      <c r="AY158">
        <v>0.96100493730762548</v>
      </c>
      <c r="AZ158">
        <v>429</v>
      </c>
      <c r="BA158">
        <v>446.40769609560658</v>
      </c>
      <c r="BB158">
        <v>1.1663591899004271</v>
      </c>
      <c r="BC158">
        <v>69</v>
      </c>
      <c r="BD158">
        <v>59.158448441505037</v>
      </c>
      <c r="BE158">
        <v>1.4325589696877279</v>
      </c>
      <c r="BF158">
        <v>85</v>
      </c>
      <c r="BG158">
        <v>59.334381200746279</v>
      </c>
      <c r="BH158">
        <v>0.81506960124015382</v>
      </c>
      <c r="BI158">
        <v>3</v>
      </c>
      <c r="BJ158">
        <v>3.6806672650230192</v>
      </c>
      <c r="BK158">
        <v>1.13181525609455</v>
      </c>
      <c r="BL158">
        <v>4</v>
      </c>
      <c r="BM158">
        <v>3.5341456818689911</v>
      </c>
    </row>
    <row r="159" spans="1:65" hidden="1" x14ac:dyDescent="0.45">
      <c r="A159" s="1">
        <v>100</v>
      </c>
      <c r="B159" t="s">
        <v>169</v>
      </c>
      <c r="C159" t="s">
        <v>161</v>
      </c>
      <c r="D159">
        <f>(Table1[[#This Row],[xWins]]*3+Table1[[#This Row],[xDraws]])/Table1[[#This Row],[Matches]]</f>
        <v>1.3682394682780636</v>
      </c>
      <c r="E159">
        <v>1.1639721185626071</v>
      </c>
      <c r="F159">
        <v>43</v>
      </c>
      <c r="G159">
        <v>36.94246564350771</v>
      </c>
      <c r="H159">
        <v>27</v>
      </c>
      <c r="I159">
        <v>1.198700821668917</v>
      </c>
      <c r="J159">
        <v>1.013031788060283</v>
      </c>
      <c r="K159">
        <v>0.79371293659847608</v>
      </c>
      <c r="L159">
        <v>12</v>
      </c>
      <c r="M159">
        <v>7</v>
      </c>
      <c r="N159">
        <v>8</v>
      </c>
      <c r="O159">
        <v>10.01083822007625</v>
      </c>
      <c r="P159">
        <v>6.9099509832789643</v>
      </c>
      <c r="Q159">
        <v>10.079210796644791</v>
      </c>
      <c r="R159">
        <v>9</v>
      </c>
      <c r="S159">
        <v>-0.49714348471339059</v>
      </c>
      <c r="T159">
        <v>10.315517740156279</v>
      </c>
      <c r="U159">
        <v>-0.81837425544289033</v>
      </c>
      <c r="V159">
        <v>1.297410169276165</v>
      </c>
      <c r="W159">
        <v>1.023261410981541</v>
      </c>
      <c r="X159">
        <v>45</v>
      </c>
      <c r="Y159">
        <v>34.684482259843719</v>
      </c>
      <c r="Z159">
        <v>36</v>
      </c>
      <c r="AA159">
        <v>35.18162574455711</v>
      </c>
      <c r="AB159">
        <v>26</v>
      </c>
      <c r="AC159">
        <v>19.490533887407171</v>
      </c>
      <c r="AD159">
        <v>-22</v>
      </c>
      <c r="AE159">
        <v>-19.729984805117201</v>
      </c>
      <c r="AF159">
        <v>19</v>
      </c>
      <c r="AG159">
        <v>15.19394837243655</v>
      </c>
      <c r="AH159">
        <v>14</v>
      </c>
      <c r="AI159">
        <v>15.45164093943991</v>
      </c>
      <c r="AJ159">
        <v>0.71674881475606755</v>
      </c>
      <c r="AK159">
        <v>218</v>
      </c>
      <c r="AL159">
        <v>304.15118310895622</v>
      </c>
      <c r="AM159">
        <v>0.75165793619735188</v>
      </c>
      <c r="AN159">
        <v>231</v>
      </c>
      <c r="AO159">
        <v>307.32064264315801</v>
      </c>
      <c r="AP159">
        <v>0.75049527304175356</v>
      </c>
      <c r="AQ159">
        <v>97</v>
      </c>
      <c r="AR159">
        <v>129.24798261134879</v>
      </c>
      <c r="AS159">
        <v>0.79913666993124655</v>
      </c>
      <c r="AT159">
        <v>104</v>
      </c>
      <c r="AU159">
        <v>130.14044269667619</v>
      </c>
      <c r="AV159">
        <v>0.84226239262849978</v>
      </c>
      <c r="AW159">
        <v>297</v>
      </c>
      <c r="AX159">
        <v>352.62170387678589</v>
      </c>
      <c r="AY159">
        <v>0.97752061112130151</v>
      </c>
      <c r="AZ159">
        <v>344</v>
      </c>
      <c r="BA159">
        <v>351.91073833768269</v>
      </c>
      <c r="BB159">
        <v>1.2041571654965311</v>
      </c>
      <c r="BC159">
        <v>57</v>
      </c>
      <c r="BD159">
        <v>47.336013631157698</v>
      </c>
      <c r="BE159">
        <v>1.225968643489499</v>
      </c>
      <c r="BF159">
        <v>58</v>
      </c>
      <c r="BG159">
        <v>47.309529740429113</v>
      </c>
      <c r="BH159">
        <v>1.3906587278567539</v>
      </c>
      <c r="BI159">
        <v>4</v>
      </c>
      <c r="BJ159">
        <v>2.8763347325081638</v>
      </c>
      <c r="BK159">
        <v>1.052223348582064</v>
      </c>
      <c r="BL159">
        <v>3</v>
      </c>
      <c r="BM159">
        <v>2.851105712530221</v>
      </c>
    </row>
    <row r="160" spans="1:65" hidden="1" x14ac:dyDescent="0.45">
      <c r="A160" s="1">
        <v>377</v>
      </c>
      <c r="B160" t="s">
        <v>461</v>
      </c>
      <c r="C160" t="s">
        <v>445</v>
      </c>
      <c r="D160">
        <f>(Table1[[#This Row],[xWins]]*3+Table1[[#This Row],[xDraws]])/Table1[[#This Row],[Matches]]</f>
        <v>1.3646721178992316</v>
      </c>
      <c r="E160">
        <v>1.195583119174491</v>
      </c>
      <c r="F160">
        <v>62</v>
      </c>
      <c r="G160">
        <v>51.857540480170783</v>
      </c>
      <c r="H160">
        <v>38</v>
      </c>
      <c r="I160">
        <v>1.1877140775022921</v>
      </c>
      <c r="J160">
        <v>1.2334724455734269</v>
      </c>
      <c r="K160">
        <v>0.67709951452777917</v>
      </c>
      <c r="L160">
        <v>17</v>
      </c>
      <c r="M160">
        <v>11</v>
      </c>
      <c r="N160">
        <v>10</v>
      </c>
      <c r="O160">
        <v>14.31320914857743</v>
      </c>
      <c r="P160">
        <v>8.917913034438504</v>
      </c>
      <c r="Q160">
        <v>14.76887781698407</v>
      </c>
      <c r="R160">
        <v>8</v>
      </c>
      <c r="S160">
        <v>-1.4954258912862739</v>
      </c>
      <c r="T160">
        <v>14.4849329089959</v>
      </c>
      <c r="U160">
        <v>-4.9895070177096272</v>
      </c>
      <c r="V160">
        <v>1.2925358635256201</v>
      </c>
      <c r="W160">
        <v>1.0978133463529129</v>
      </c>
      <c r="X160">
        <v>64</v>
      </c>
      <c r="Y160">
        <v>49.515067091004099</v>
      </c>
      <c r="Z160">
        <v>56</v>
      </c>
      <c r="AA160">
        <v>51.010492982290373</v>
      </c>
      <c r="AB160">
        <v>45</v>
      </c>
      <c r="AC160">
        <v>27.839811720448129</v>
      </c>
      <c r="AD160">
        <v>-29</v>
      </c>
      <c r="AE160">
        <v>-28.5553836961457</v>
      </c>
      <c r="AF160">
        <v>19</v>
      </c>
      <c r="AG160">
        <v>21.67525537055597</v>
      </c>
      <c r="AH160">
        <v>27</v>
      </c>
      <c r="AI160">
        <v>22.455109286144669</v>
      </c>
      <c r="AJ160">
        <v>1.0872608476196051</v>
      </c>
      <c r="AK160">
        <v>469</v>
      </c>
      <c r="AL160">
        <v>431.35922812525189</v>
      </c>
      <c r="AM160">
        <v>1.0466255784979961</v>
      </c>
      <c r="AN160">
        <v>460</v>
      </c>
      <c r="AO160">
        <v>439.50769926733727</v>
      </c>
      <c r="AP160">
        <v>1.1848391319541589</v>
      </c>
      <c r="AQ160">
        <v>217</v>
      </c>
      <c r="AR160">
        <v>183.1472257690385</v>
      </c>
      <c r="AS160">
        <v>1.284396183327142</v>
      </c>
      <c r="AT160">
        <v>240</v>
      </c>
      <c r="AU160">
        <v>186.85823199684091</v>
      </c>
      <c r="AV160">
        <v>1.003854909640548</v>
      </c>
      <c r="AW160">
        <v>496</v>
      </c>
      <c r="AX160">
        <v>494.09530723678341</v>
      </c>
      <c r="AY160">
        <v>1.013909083917079</v>
      </c>
      <c r="AZ160">
        <v>500</v>
      </c>
      <c r="BA160">
        <v>493.1408623624601</v>
      </c>
      <c r="BB160">
        <v>1.195433048434996</v>
      </c>
      <c r="BC160">
        <v>79</v>
      </c>
      <c r="BD160">
        <v>66.08483854735573</v>
      </c>
      <c r="BE160">
        <v>1.242333697965768</v>
      </c>
      <c r="BF160">
        <v>82</v>
      </c>
      <c r="BG160">
        <v>66.004810248863961</v>
      </c>
      <c r="BH160">
        <v>1.018073010566122</v>
      </c>
      <c r="BI160">
        <v>4</v>
      </c>
      <c r="BJ160">
        <v>3.9289912987436062</v>
      </c>
      <c r="BK160">
        <v>1.029841089158777</v>
      </c>
      <c r="BL160">
        <v>4</v>
      </c>
      <c r="BM160">
        <v>3.884094392919776</v>
      </c>
    </row>
    <row r="161" spans="1:65" hidden="1" x14ac:dyDescent="0.45">
      <c r="A161" s="1">
        <v>293</v>
      </c>
      <c r="B161" t="s">
        <v>373</v>
      </c>
      <c r="C161" t="s">
        <v>369</v>
      </c>
      <c r="D161">
        <f>(Table1[[#This Row],[xWins]]*3+Table1[[#This Row],[xDraws]])/Table1[[#This Row],[Matches]]</f>
        <v>1.3638331934438455</v>
      </c>
      <c r="E161">
        <v>1.2220458298555781</v>
      </c>
      <c r="F161">
        <v>35</v>
      </c>
      <c r="G161">
        <v>28.640497062320751</v>
      </c>
      <c r="H161">
        <v>21</v>
      </c>
      <c r="I161">
        <v>1.407296094392555</v>
      </c>
      <c r="J161">
        <v>0.38526188199665412</v>
      </c>
      <c r="K161">
        <v>1.000961135728295</v>
      </c>
      <c r="L161">
        <v>11</v>
      </c>
      <c r="M161">
        <v>2</v>
      </c>
      <c r="N161">
        <v>8</v>
      </c>
      <c r="O161">
        <v>7.8164076798266402</v>
      </c>
      <c r="P161">
        <v>5.1912740228408314</v>
      </c>
      <c r="Q161">
        <v>7.9923182973325293</v>
      </c>
      <c r="R161">
        <v>9</v>
      </c>
      <c r="S161">
        <v>-0.62545354179461654</v>
      </c>
      <c r="T161">
        <v>4.2239824393084184</v>
      </c>
      <c r="U161">
        <v>5.4014711024861981</v>
      </c>
      <c r="V161">
        <v>1.157752452534593</v>
      </c>
      <c r="W161">
        <v>0.80287660168741415</v>
      </c>
      <c r="X161">
        <v>31</v>
      </c>
      <c r="Y161">
        <v>26.776017560691582</v>
      </c>
      <c r="Z161">
        <v>22</v>
      </c>
      <c r="AA161">
        <v>27.401471102486202</v>
      </c>
      <c r="AB161">
        <v>19</v>
      </c>
      <c r="AC161">
        <v>15.090006191274989</v>
      </c>
      <c r="AD161">
        <v>-11</v>
      </c>
      <c r="AE161">
        <v>-15.3999618329331</v>
      </c>
      <c r="AF161">
        <v>12</v>
      </c>
      <c r="AG161">
        <v>11.68601136941659</v>
      </c>
      <c r="AH161">
        <v>11</v>
      </c>
      <c r="AI161">
        <v>12.0015092695531</v>
      </c>
      <c r="AJ161">
        <v>0.94636139019503573</v>
      </c>
      <c r="AK161">
        <v>224</v>
      </c>
      <c r="AL161">
        <v>236.69604690216261</v>
      </c>
      <c r="AM161">
        <v>0.90815396950284377</v>
      </c>
      <c r="AN161">
        <v>217</v>
      </c>
      <c r="AO161">
        <v>238.94626603767821</v>
      </c>
      <c r="AP161">
        <v>0.82984790366802053</v>
      </c>
      <c r="AQ161">
        <v>83</v>
      </c>
      <c r="AR161">
        <v>100.0183282178948</v>
      </c>
      <c r="AS161">
        <v>0.89695138189917367</v>
      </c>
      <c r="AT161">
        <v>91</v>
      </c>
      <c r="AU161">
        <v>101.45477429035201</v>
      </c>
      <c r="AV161">
        <v>0.75555780117033444</v>
      </c>
      <c r="AW161">
        <v>207</v>
      </c>
      <c r="AX161">
        <v>273.96977395953519</v>
      </c>
      <c r="AY161">
        <v>0.8224410761785611</v>
      </c>
      <c r="AZ161">
        <v>225</v>
      </c>
      <c r="BA161">
        <v>273.57582994936649</v>
      </c>
      <c r="BB161">
        <v>0.79359148221038434</v>
      </c>
      <c r="BC161">
        <v>29</v>
      </c>
      <c r="BD161">
        <v>36.542730926529757</v>
      </c>
      <c r="BE161">
        <v>1.036478492950601</v>
      </c>
      <c r="BF161">
        <v>38</v>
      </c>
      <c r="BG161">
        <v>36.662603477495487</v>
      </c>
      <c r="BH161">
        <v>0.91045080898400899</v>
      </c>
      <c r="BI161">
        <v>2</v>
      </c>
      <c r="BJ161">
        <v>2.196713957815954</v>
      </c>
      <c r="BK161">
        <v>0.448427879988267</v>
      </c>
      <c r="BL161">
        <v>1</v>
      </c>
      <c r="BM161">
        <v>2.2300129956820811</v>
      </c>
    </row>
    <row r="162" spans="1:65" hidden="1" x14ac:dyDescent="0.45">
      <c r="A162" s="1">
        <v>69</v>
      </c>
      <c r="B162" t="s">
        <v>136</v>
      </c>
      <c r="C162" t="s">
        <v>127</v>
      </c>
      <c r="D162">
        <f>(Table1[[#This Row],[xWins]]*3+Table1[[#This Row],[xDraws]])/Table1[[#This Row],[Matches]]</f>
        <v>1.3625619339397135</v>
      </c>
      <c r="E162">
        <v>1.1107851142863929</v>
      </c>
      <c r="F162">
        <v>56</v>
      </c>
      <c r="G162">
        <v>50.414791555769419</v>
      </c>
      <c r="H162">
        <v>37</v>
      </c>
      <c r="I162">
        <v>1.135362787334278</v>
      </c>
      <c r="J162">
        <v>1.0204192171713291</v>
      </c>
      <c r="K162">
        <v>0.84560221001825631</v>
      </c>
      <c r="L162">
        <v>15</v>
      </c>
      <c r="M162">
        <v>11</v>
      </c>
      <c r="N162">
        <v>11</v>
      </c>
      <c r="O162">
        <v>13.211636110796389</v>
      </c>
      <c r="P162">
        <v>10.77988322338023</v>
      </c>
      <c r="Q162">
        <v>13.00848066582337</v>
      </c>
      <c r="R162">
        <v>9</v>
      </c>
      <c r="S162">
        <v>0.2200559745440529</v>
      </c>
      <c r="T162">
        <v>12.924288951733191</v>
      </c>
      <c r="U162">
        <v>-4.1443449262772418</v>
      </c>
      <c r="V162">
        <v>1.2745426179220509</v>
      </c>
      <c r="W162">
        <v>1.0884491940141809</v>
      </c>
      <c r="X162">
        <v>60</v>
      </c>
      <c r="Y162">
        <v>47.075711048266811</v>
      </c>
      <c r="Z162">
        <v>51</v>
      </c>
      <c r="AA162">
        <v>46.855655073722758</v>
      </c>
      <c r="AB162">
        <v>31</v>
      </c>
      <c r="AC162">
        <v>26.46986152315846</v>
      </c>
      <c r="AD162">
        <v>-32</v>
      </c>
      <c r="AE162">
        <v>-26.285696753926668</v>
      </c>
      <c r="AF162">
        <v>29</v>
      </c>
      <c r="AG162">
        <v>20.605849525108351</v>
      </c>
      <c r="AH162">
        <v>19</v>
      </c>
      <c r="AI162">
        <v>20.56995831979609</v>
      </c>
      <c r="AJ162">
        <v>0.98664354720537006</v>
      </c>
      <c r="AK162">
        <v>409</v>
      </c>
      <c r="AL162">
        <v>414.53674040485731</v>
      </c>
      <c r="AM162">
        <v>1.357228826691431</v>
      </c>
      <c r="AN162">
        <v>563</v>
      </c>
      <c r="AO162">
        <v>414.81582834668109</v>
      </c>
      <c r="AP162">
        <v>0.83737976047875839</v>
      </c>
      <c r="AQ162">
        <v>148</v>
      </c>
      <c r="AR162">
        <v>176.7417926549638</v>
      </c>
      <c r="AS162">
        <v>1.067831139586086</v>
      </c>
      <c r="AT162">
        <v>189</v>
      </c>
      <c r="AU162">
        <v>176.9942765232154</v>
      </c>
      <c r="AV162">
        <v>1.173595238328013</v>
      </c>
      <c r="AW162">
        <v>568</v>
      </c>
      <c r="AX162">
        <v>483.98287710268261</v>
      </c>
      <c r="AY162">
        <v>0.99307768747997582</v>
      </c>
      <c r="AZ162">
        <v>480</v>
      </c>
      <c r="BA162">
        <v>483.34587117554042</v>
      </c>
      <c r="BB162">
        <v>1.3485266888952701</v>
      </c>
      <c r="BC162">
        <v>87</v>
      </c>
      <c r="BD162">
        <v>64.514852183809182</v>
      </c>
      <c r="BE162">
        <v>1.243914885492216</v>
      </c>
      <c r="BF162">
        <v>80</v>
      </c>
      <c r="BG162">
        <v>64.313081974530832</v>
      </c>
      <c r="BH162">
        <v>1.024692558358322</v>
      </c>
      <c r="BI162">
        <v>4</v>
      </c>
      <c r="BJ162">
        <v>3.90360988510395</v>
      </c>
      <c r="BK162">
        <v>1.032810165930059</v>
      </c>
      <c r="BL162">
        <v>4</v>
      </c>
      <c r="BM162">
        <v>3.8729285709518049</v>
      </c>
    </row>
    <row r="163" spans="1:65" hidden="1" x14ac:dyDescent="0.45">
      <c r="A163" s="1">
        <v>301</v>
      </c>
      <c r="B163" t="s">
        <v>382</v>
      </c>
      <c r="C163" t="s">
        <v>380</v>
      </c>
      <c r="D163">
        <f>(Table1[[#This Row],[xWins]]*3+Table1[[#This Row],[xDraws]])/Table1[[#This Row],[Matches]]</f>
        <v>1.3608704222263324</v>
      </c>
      <c r="E163">
        <v>0.94249141924465851</v>
      </c>
      <c r="F163">
        <v>59</v>
      </c>
      <c r="G163">
        <v>62.600039422411299</v>
      </c>
      <c r="H163">
        <v>46</v>
      </c>
      <c r="I163">
        <v>0.96565295319292654</v>
      </c>
      <c r="J163">
        <v>0.85319331450838787</v>
      </c>
      <c r="K163">
        <v>1.148858165690853</v>
      </c>
      <c r="L163">
        <v>16</v>
      </c>
      <c r="M163">
        <v>11</v>
      </c>
      <c r="N163">
        <v>19</v>
      </c>
      <c r="O163">
        <v>16.56909964091766</v>
      </c>
      <c r="P163">
        <v>12.892740499658309</v>
      </c>
      <c r="Q163">
        <v>16.538159859424031</v>
      </c>
      <c r="R163">
        <v>-5</v>
      </c>
      <c r="S163">
        <v>5.7077676065048877E-2</v>
      </c>
      <c r="T163">
        <v>-10.18220831826414</v>
      </c>
      <c r="U163">
        <v>5.1251306421990961</v>
      </c>
      <c r="V163">
        <v>0.82499446802420839</v>
      </c>
      <c r="W163">
        <v>0.91182590756229231</v>
      </c>
      <c r="X163">
        <v>48</v>
      </c>
      <c r="Y163">
        <v>58.182208318264138</v>
      </c>
      <c r="Z163">
        <v>53</v>
      </c>
      <c r="AA163">
        <v>58.125130642199103</v>
      </c>
      <c r="AB163">
        <v>23</v>
      </c>
      <c r="AC163">
        <v>32.708976276851232</v>
      </c>
      <c r="AD163">
        <v>-23</v>
      </c>
      <c r="AE163">
        <v>-32.69402179205909</v>
      </c>
      <c r="AF163">
        <v>25</v>
      </c>
      <c r="AG163">
        <v>25.47323204141291</v>
      </c>
      <c r="AH163">
        <v>30</v>
      </c>
      <c r="AI163">
        <v>25.43110885014001</v>
      </c>
      <c r="AJ163">
        <v>0.97208512169815664</v>
      </c>
      <c r="AK163">
        <v>500</v>
      </c>
      <c r="AL163">
        <v>514.35824789349635</v>
      </c>
      <c r="AM163">
        <v>1.104401744192649</v>
      </c>
      <c r="AN163">
        <v>567</v>
      </c>
      <c r="AO163">
        <v>513.40013086858517</v>
      </c>
      <c r="AP163">
        <v>0.80561886135674843</v>
      </c>
      <c r="AQ163">
        <v>177</v>
      </c>
      <c r="AR163">
        <v>219.706871934345</v>
      </c>
      <c r="AS163">
        <v>0.76526988282536157</v>
      </c>
      <c r="AT163">
        <v>168</v>
      </c>
      <c r="AU163">
        <v>219.5303954465675</v>
      </c>
      <c r="AV163">
        <v>0.92037015808221145</v>
      </c>
      <c r="AW163">
        <v>555</v>
      </c>
      <c r="AX163">
        <v>603.01824774117131</v>
      </c>
      <c r="AY163">
        <v>0.9910588556720541</v>
      </c>
      <c r="AZ163">
        <v>597</v>
      </c>
      <c r="BA163">
        <v>602.38602034907808</v>
      </c>
      <c r="BB163">
        <v>0.81007516767166121</v>
      </c>
      <c r="BC163">
        <v>65</v>
      </c>
      <c r="BD163">
        <v>80.239467390198698</v>
      </c>
      <c r="BE163">
        <v>0.73482970338474518</v>
      </c>
      <c r="BF163">
        <v>59</v>
      </c>
      <c r="BG163">
        <v>80.290711886354615</v>
      </c>
      <c r="BH163">
        <v>0.61041627025251077</v>
      </c>
      <c r="BI163">
        <v>3</v>
      </c>
      <c r="BJ163">
        <v>4.9146789595876772</v>
      </c>
      <c r="BK163">
        <v>0.61269222864586281</v>
      </c>
      <c r="BL163">
        <v>3</v>
      </c>
      <c r="BM163">
        <v>4.8964224772859088</v>
      </c>
    </row>
    <row r="164" spans="1:65" hidden="1" x14ac:dyDescent="0.45">
      <c r="A164" s="1">
        <v>147</v>
      </c>
      <c r="B164" t="s">
        <v>219</v>
      </c>
      <c r="C164" t="s">
        <v>210</v>
      </c>
      <c r="D164">
        <f>(Table1[[#This Row],[xWins]]*3+Table1[[#This Row],[xDraws]])/Table1[[#This Row],[Matches]]</f>
        <v>1.3606548719134361</v>
      </c>
      <c r="E164">
        <v>0.73494022668197889</v>
      </c>
      <c r="F164">
        <v>34</v>
      </c>
      <c r="G164">
        <v>46.262265645056843</v>
      </c>
      <c r="H164">
        <v>34</v>
      </c>
      <c r="I164">
        <v>0.56823900191629961</v>
      </c>
      <c r="J164">
        <v>1.3969504496797169</v>
      </c>
      <c r="K164">
        <v>1.1312898425762481</v>
      </c>
      <c r="L164">
        <v>7</v>
      </c>
      <c r="M164">
        <v>13</v>
      </c>
      <c r="N164">
        <v>14</v>
      </c>
      <c r="O164">
        <v>12.3187601984263</v>
      </c>
      <c r="P164">
        <v>9.3059850497779273</v>
      </c>
      <c r="Q164">
        <v>12.375254751795771</v>
      </c>
      <c r="R164">
        <v>-15</v>
      </c>
      <c r="S164">
        <v>-0.69957544036730468</v>
      </c>
      <c r="T164">
        <v>-19.043994921939859</v>
      </c>
      <c r="U164">
        <v>4.7435703623071674</v>
      </c>
      <c r="V164">
        <v>0.56761426942101978</v>
      </c>
      <c r="W164">
        <v>0.89398319526366543</v>
      </c>
      <c r="X164">
        <v>25</v>
      </c>
      <c r="Y164">
        <v>44.043994921939863</v>
      </c>
      <c r="Z164">
        <v>40</v>
      </c>
      <c r="AA164">
        <v>44.743570362307167</v>
      </c>
      <c r="AB164">
        <v>16</v>
      </c>
      <c r="AC164">
        <v>24.85874358698717</v>
      </c>
      <c r="AD164">
        <v>-22</v>
      </c>
      <c r="AE164">
        <v>-25.178495019878369</v>
      </c>
      <c r="AF164">
        <v>9</v>
      </c>
      <c r="AG164">
        <v>19.185251334952689</v>
      </c>
      <c r="AH164">
        <v>18</v>
      </c>
      <c r="AI164">
        <v>19.565075342428791</v>
      </c>
      <c r="AJ164">
        <v>0.91464409718573725</v>
      </c>
      <c r="AK164">
        <v>352</v>
      </c>
      <c r="AL164">
        <v>384.84914633250969</v>
      </c>
      <c r="AM164">
        <v>0.96661708657435363</v>
      </c>
      <c r="AN164">
        <v>377</v>
      </c>
      <c r="AO164">
        <v>390.0200040287624</v>
      </c>
      <c r="AP164">
        <v>0.73798670743645955</v>
      </c>
      <c r="AQ164">
        <v>120</v>
      </c>
      <c r="AR164">
        <v>162.6045547850629</v>
      </c>
      <c r="AS164">
        <v>0.76707275944560194</v>
      </c>
      <c r="AT164">
        <v>127</v>
      </c>
      <c r="AU164">
        <v>165.56447668900219</v>
      </c>
      <c r="AV164">
        <v>1.07702486011955</v>
      </c>
      <c r="AW164">
        <v>479</v>
      </c>
      <c r="AX164">
        <v>444.74368024042712</v>
      </c>
      <c r="AY164">
        <v>1.3049857280043029</v>
      </c>
      <c r="AZ164">
        <v>580</v>
      </c>
      <c r="BA164">
        <v>444.44930511767842</v>
      </c>
      <c r="BB164">
        <v>1.1941772763558851</v>
      </c>
      <c r="BC164">
        <v>71</v>
      </c>
      <c r="BD164">
        <v>59.45515913404536</v>
      </c>
      <c r="BE164">
        <v>1.1446578607233679</v>
      </c>
      <c r="BF164">
        <v>69</v>
      </c>
      <c r="BG164">
        <v>60.280021102895653</v>
      </c>
      <c r="BH164">
        <v>1.43907225126728</v>
      </c>
      <c r="BI164">
        <v>5</v>
      </c>
      <c r="BJ164">
        <v>3.474460712863364</v>
      </c>
      <c r="BK164">
        <v>0.55246171853028414</v>
      </c>
      <c r="BL164">
        <v>2</v>
      </c>
      <c r="BM164">
        <v>3.6201603349470211</v>
      </c>
    </row>
    <row r="165" spans="1:65" hidden="1" x14ac:dyDescent="0.45">
      <c r="A165" s="1">
        <v>133</v>
      </c>
      <c r="B165" t="s">
        <v>204</v>
      </c>
      <c r="C165" t="s">
        <v>191</v>
      </c>
      <c r="D165">
        <f>(Table1[[#This Row],[xWins]]*3+Table1[[#This Row],[xDraws]])/Table1[[#This Row],[Matches]]</f>
        <v>1.3568801259870449</v>
      </c>
      <c r="E165">
        <v>0.95374500832741882</v>
      </c>
      <c r="F165">
        <v>44</v>
      </c>
      <c r="G165">
        <v>46.133924283559537</v>
      </c>
      <c r="H165">
        <v>34</v>
      </c>
      <c r="I165">
        <v>0.8905667697858366</v>
      </c>
      <c r="J165">
        <v>1.2116045282436381</v>
      </c>
      <c r="K165">
        <v>0.95469607212201024</v>
      </c>
      <c r="L165">
        <v>11</v>
      </c>
      <c r="M165">
        <v>11</v>
      </c>
      <c r="N165">
        <v>12</v>
      </c>
      <c r="O165">
        <v>12.35168476210411</v>
      </c>
      <c r="P165">
        <v>9.0788699972471925</v>
      </c>
      <c r="Q165">
        <v>12.56944524064869</v>
      </c>
      <c r="R165">
        <v>-5</v>
      </c>
      <c r="S165">
        <v>-0.32269144132396832</v>
      </c>
      <c r="T165">
        <v>3.0091816354917138</v>
      </c>
      <c r="U165">
        <v>-7.6864901941677459</v>
      </c>
      <c r="V165">
        <v>1.0699959142433071</v>
      </c>
      <c r="W165">
        <v>1.177461725651537</v>
      </c>
      <c r="X165">
        <v>46</v>
      </c>
      <c r="Y165">
        <v>42.990818364508293</v>
      </c>
      <c r="Z165">
        <v>51</v>
      </c>
      <c r="AA165">
        <v>43.313509805832247</v>
      </c>
      <c r="AB165">
        <v>21</v>
      </c>
      <c r="AC165">
        <v>24.122601887977289</v>
      </c>
      <c r="AD165">
        <v>-32</v>
      </c>
      <c r="AE165">
        <v>-24.325176264526899</v>
      </c>
      <c r="AF165">
        <v>25</v>
      </c>
      <c r="AG165">
        <v>18.868216476531</v>
      </c>
      <c r="AH165">
        <v>19</v>
      </c>
      <c r="AI165">
        <v>18.988333541305352</v>
      </c>
      <c r="AJ165">
        <v>1.215029751894922</v>
      </c>
      <c r="AK165">
        <v>462</v>
      </c>
      <c r="AL165">
        <v>380.23760264263427</v>
      </c>
      <c r="AM165">
        <v>1.0740404287203731</v>
      </c>
      <c r="AN165">
        <v>411</v>
      </c>
      <c r="AO165">
        <v>382.66715945662429</v>
      </c>
      <c r="AP165">
        <v>1.097574291463131</v>
      </c>
      <c r="AQ165">
        <v>178</v>
      </c>
      <c r="AR165">
        <v>162.17581022485089</v>
      </c>
      <c r="AS165">
        <v>0.86109135710155094</v>
      </c>
      <c r="AT165">
        <v>141</v>
      </c>
      <c r="AU165">
        <v>163.745691832988</v>
      </c>
      <c r="AV165">
        <v>0.91771641355645017</v>
      </c>
      <c r="AW165">
        <v>409</v>
      </c>
      <c r="AX165">
        <v>445.67144485843039</v>
      </c>
      <c r="AY165">
        <v>0.98671410703894358</v>
      </c>
      <c r="AZ165">
        <v>439</v>
      </c>
      <c r="BA165">
        <v>444.91104046075378</v>
      </c>
      <c r="BB165">
        <v>1.0316885889581939</v>
      </c>
      <c r="BC165">
        <v>61</v>
      </c>
      <c r="BD165">
        <v>59.126368802429248</v>
      </c>
      <c r="BE165">
        <v>1.284591076066768</v>
      </c>
      <c r="BF165">
        <v>76</v>
      </c>
      <c r="BG165">
        <v>59.162796173783967</v>
      </c>
      <c r="BH165">
        <v>0.55194386838724119</v>
      </c>
      <c r="BI165">
        <v>2</v>
      </c>
      <c r="BJ165">
        <v>3.6235568769772248</v>
      </c>
      <c r="BK165">
        <v>0.55746520442073666</v>
      </c>
      <c r="BL165">
        <v>2</v>
      </c>
      <c r="BM165">
        <v>3.5876678654378158</v>
      </c>
    </row>
    <row r="166" spans="1:65" hidden="1" x14ac:dyDescent="0.45">
      <c r="A166" s="1">
        <v>116</v>
      </c>
      <c r="B166" t="s">
        <v>186</v>
      </c>
      <c r="C166" t="s">
        <v>172</v>
      </c>
      <c r="D166">
        <f>(Table1[[#This Row],[xWins]]*3+Table1[[#This Row],[xDraws]])/Table1[[#This Row],[Matches]]</f>
        <v>1.3555750979260239</v>
      </c>
      <c r="E166">
        <v>1.149935205948164</v>
      </c>
      <c r="F166">
        <v>53</v>
      </c>
      <c r="G166">
        <v>46.089553329484808</v>
      </c>
      <c r="H166">
        <v>34</v>
      </c>
      <c r="I166">
        <v>1.1937219152913301</v>
      </c>
      <c r="J166">
        <v>0.95325120617671077</v>
      </c>
      <c r="K166">
        <v>0.84343357967426336</v>
      </c>
      <c r="L166">
        <v>15</v>
      </c>
      <c r="M166">
        <v>8</v>
      </c>
      <c r="N166">
        <v>11</v>
      </c>
      <c r="O166">
        <v>12.565740653541759</v>
      </c>
      <c r="P166">
        <v>8.3923313688595371</v>
      </c>
      <c r="Q166">
        <v>13.0419279775987</v>
      </c>
      <c r="R166">
        <v>8</v>
      </c>
      <c r="S166">
        <v>-1.412877701472212</v>
      </c>
      <c r="T166">
        <v>5.2006372863406938</v>
      </c>
      <c r="U166">
        <v>4.212240415131518</v>
      </c>
      <c r="V166">
        <v>1.118737738727847</v>
      </c>
      <c r="W166">
        <v>0.90683407023285278</v>
      </c>
      <c r="X166">
        <v>49</v>
      </c>
      <c r="Y166">
        <v>43.799362713659313</v>
      </c>
      <c r="Z166">
        <v>41</v>
      </c>
      <c r="AA166">
        <v>45.212240415131518</v>
      </c>
      <c r="AB166">
        <v>29</v>
      </c>
      <c r="AC166">
        <v>24.60307540150211</v>
      </c>
      <c r="AD166">
        <v>-24</v>
      </c>
      <c r="AE166">
        <v>-25.310171598449859</v>
      </c>
      <c r="AF166">
        <v>20</v>
      </c>
      <c r="AG166">
        <v>19.1962873121572</v>
      </c>
      <c r="AH166">
        <v>17</v>
      </c>
      <c r="AI166">
        <v>19.902068816681659</v>
      </c>
      <c r="AJ166">
        <v>1.160397325817017</v>
      </c>
      <c r="AK166">
        <v>446</v>
      </c>
      <c r="AL166">
        <v>384.3511098114422</v>
      </c>
      <c r="AM166">
        <v>1.000210878240384</v>
      </c>
      <c r="AN166">
        <v>391</v>
      </c>
      <c r="AO166">
        <v>390.91756399196998</v>
      </c>
      <c r="AP166">
        <v>0.92244702966651404</v>
      </c>
      <c r="AQ166">
        <v>150</v>
      </c>
      <c r="AR166">
        <v>162.61096320536529</v>
      </c>
      <c r="AS166">
        <v>0.73509815942269918</v>
      </c>
      <c r="AT166">
        <v>122</v>
      </c>
      <c r="AU166">
        <v>165.96422999591141</v>
      </c>
      <c r="AV166">
        <v>1.050838527349258</v>
      </c>
      <c r="AW166">
        <v>466</v>
      </c>
      <c r="AX166">
        <v>443.45538146139882</v>
      </c>
      <c r="AY166">
        <v>0.85384108146966275</v>
      </c>
      <c r="AZ166">
        <v>378</v>
      </c>
      <c r="BA166">
        <v>442.70533264734979</v>
      </c>
      <c r="BB166">
        <v>1.2328168721427111</v>
      </c>
      <c r="BC166">
        <v>73</v>
      </c>
      <c r="BD166">
        <v>59.213985182666718</v>
      </c>
      <c r="BE166">
        <v>0.91289863441261332</v>
      </c>
      <c r="BF166">
        <v>54</v>
      </c>
      <c r="BG166">
        <v>59.152240965663452</v>
      </c>
      <c r="BH166">
        <v>1.1366465323420529</v>
      </c>
      <c r="BI166">
        <v>4</v>
      </c>
      <c r="BJ166">
        <v>3.519123919516145</v>
      </c>
      <c r="BK166">
        <v>1.382101098438532</v>
      </c>
      <c r="BL166">
        <v>5</v>
      </c>
      <c r="BM166">
        <v>3.6176803604663168</v>
      </c>
    </row>
    <row r="167" spans="1:65" hidden="1" x14ac:dyDescent="0.45">
      <c r="A167" s="1">
        <v>333</v>
      </c>
      <c r="B167" t="s">
        <v>415</v>
      </c>
      <c r="C167" t="s">
        <v>405</v>
      </c>
      <c r="D167">
        <f>(Table1[[#This Row],[xWins]]*3+Table1[[#This Row],[xDraws]])/Table1[[#This Row],[Matches]]</f>
        <v>1.3551143190170567</v>
      </c>
      <c r="E167">
        <v>1.1069176813717361</v>
      </c>
      <c r="F167">
        <v>57</v>
      </c>
      <c r="G167">
        <v>51.494344122648158</v>
      </c>
      <c r="H167">
        <v>38</v>
      </c>
      <c r="I167">
        <v>1.088807502765317</v>
      </c>
      <c r="J167">
        <v>1.180553400555975</v>
      </c>
      <c r="K167">
        <v>0.78243166811142917</v>
      </c>
      <c r="L167">
        <v>15</v>
      </c>
      <c r="M167">
        <v>12</v>
      </c>
      <c r="N167">
        <v>11</v>
      </c>
      <c r="O167">
        <v>13.776539895163751</v>
      </c>
      <c r="P167">
        <v>10.164724437156901</v>
      </c>
      <c r="Q167">
        <v>14.05873566767935</v>
      </c>
      <c r="R167">
        <v>1</v>
      </c>
      <c r="S167">
        <v>-0.75102782962935777</v>
      </c>
      <c r="T167">
        <v>6.2268940669118464</v>
      </c>
      <c r="U167">
        <v>-4.4758662372824887</v>
      </c>
      <c r="V167">
        <v>1.127670648563053</v>
      </c>
      <c r="W167">
        <v>1.0903774765395691</v>
      </c>
      <c r="X167">
        <v>55</v>
      </c>
      <c r="Y167">
        <v>48.773105933088146</v>
      </c>
      <c r="Z167">
        <v>54</v>
      </c>
      <c r="AA167">
        <v>49.524133762717511</v>
      </c>
      <c r="AB167">
        <v>27</v>
      </c>
      <c r="AC167">
        <v>27.423410241692149</v>
      </c>
      <c r="AD167">
        <v>-30</v>
      </c>
      <c r="AE167">
        <v>-27.867946656843039</v>
      </c>
      <c r="AF167">
        <v>28</v>
      </c>
      <c r="AG167">
        <v>21.349695691396001</v>
      </c>
      <c r="AH167">
        <v>24</v>
      </c>
      <c r="AI167">
        <v>21.656187105874469</v>
      </c>
      <c r="AJ167">
        <v>1.0387345810445929</v>
      </c>
      <c r="AK167">
        <v>445</v>
      </c>
      <c r="AL167">
        <v>428.40587780613828</v>
      </c>
      <c r="AM167">
        <v>0.95501003796280282</v>
      </c>
      <c r="AN167">
        <v>413</v>
      </c>
      <c r="AO167">
        <v>432.45618745641508</v>
      </c>
      <c r="AP167">
        <v>0.77590304051553582</v>
      </c>
      <c r="AQ167">
        <v>141</v>
      </c>
      <c r="AR167">
        <v>181.7237369070173</v>
      </c>
      <c r="AS167">
        <v>0.80518288796565241</v>
      </c>
      <c r="AT167">
        <v>148</v>
      </c>
      <c r="AU167">
        <v>183.80917206764261</v>
      </c>
      <c r="AV167">
        <v>1.0865630923790219</v>
      </c>
      <c r="AW167">
        <v>540</v>
      </c>
      <c r="AX167">
        <v>496.97988435965902</v>
      </c>
      <c r="AY167">
        <v>0.968655173337582</v>
      </c>
      <c r="AZ167">
        <v>480</v>
      </c>
      <c r="BA167">
        <v>495.53237644529378</v>
      </c>
      <c r="BB167">
        <v>1.4192925024330989</v>
      </c>
      <c r="BC167">
        <v>94</v>
      </c>
      <c r="BD167">
        <v>66.230181473413964</v>
      </c>
      <c r="BE167">
        <v>1.1426814606932241</v>
      </c>
      <c r="BF167">
        <v>76</v>
      </c>
      <c r="BG167">
        <v>66.51022407757759</v>
      </c>
      <c r="BH167">
        <v>1.766564560468699</v>
      </c>
      <c r="BI167">
        <v>7</v>
      </c>
      <c r="BJ167">
        <v>3.9624931670443919</v>
      </c>
      <c r="BK167">
        <v>1.7163062559805951</v>
      </c>
      <c r="BL167">
        <v>7</v>
      </c>
      <c r="BM167">
        <v>4.0785261812150297</v>
      </c>
    </row>
    <row r="168" spans="1:65" hidden="1" x14ac:dyDescent="0.45">
      <c r="A168" s="1">
        <v>48</v>
      </c>
      <c r="B168" t="s">
        <v>114</v>
      </c>
      <c r="C168" t="s">
        <v>104</v>
      </c>
      <c r="D168">
        <f>(Table1[[#This Row],[xWins]]*3+Table1[[#This Row],[xDraws]])/Table1[[#This Row],[Matches]]</f>
        <v>1.353440209299281</v>
      </c>
      <c r="E168">
        <v>0.91906715234092107</v>
      </c>
      <c r="F168">
        <v>51</v>
      </c>
      <c r="G168">
        <v>55.491048581270512</v>
      </c>
      <c r="H168">
        <v>41</v>
      </c>
      <c r="I168">
        <v>0.77438247211717881</v>
      </c>
      <c r="J168">
        <v>1.397901071613481</v>
      </c>
      <c r="K168">
        <v>0.86215038931071808</v>
      </c>
      <c r="L168">
        <v>11</v>
      </c>
      <c r="M168">
        <v>18</v>
      </c>
      <c r="N168">
        <v>12</v>
      </c>
      <c r="O168">
        <v>14.204866969581269</v>
      </c>
      <c r="P168">
        <v>12.876447672526711</v>
      </c>
      <c r="Q168">
        <v>13.91868535789202</v>
      </c>
      <c r="R168">
        <v>-1</v>
      </c>
      <c r="S168">
        <v>0.60381312894015338</v>
      </c>
      <c r="T168">
        <v>-8.605660252569443</v>
      </c>
      <c r="U168">
        <v>7.0018471236292896</v>
      </c>
      <c r="V168">
        <v>0.83641189538821326</v>
      </c>
      <c r="W168">
        <v>0.86535387662320751</v>
      </c>
      <c r="X168">
        <v>44</v>
      </c>
      <c r="Y168">
        <v>52.605660252569443</v>
      </c>
      <c r="Z168">
        <v>45</v>
      </c>
      <c r="AA168">
        <v>52.00184712362929</v>
      </c>
      <c r="AB168">
        <v>24</v>
      </c>
      <c r="AC168">
        <v>29.521838450481411</v>
      </c>
      <c r="AD168">
        <v>-26</v>
      </c>
      <c r="AE168">
        <v>-29.266550203124361</v>
      </c>
      <c r="AF168">
        <v>20</v>
      </c>
      <c r="AG168">
        <v>23.083821802088028</v>
      </c>
      <c r="AH168">
        <v>19</v>
      </c>
      <c r="AI168">
        <v>22.735296920504929</v>
      </c>
      <c r="AJ168">
        <v>0.82656955781645103</v>
      </c>
      <c r="AK168">
        <v>382</v>
      </c>
      <c r="AL168">
        <v>462.15106325610333</v>
      </c>
      <c r="AM168">
        <v>0.79092563149616824</v>
      </c>
      <c r="AN168">
        <v>363</v>
      </c>
      <c r="AO168">
        <v>458.9559189191084</v>
      </c>
      <c r="AP168">
        <v>0.65744090749227735</v>
      </c>
      <c r="AQ168">
        <v>129</v>
      </c>
      <c r="AR168">
        <v>196.21535339511149</v>
      </c>
      <c r="AS168">
        <v>0.6269938261170831</v>
      </c>
      <c r="AT168">
        <v>122</v>
      </c>
      <c r="AU168">
        <v>194.57926843639771</v>
      </c>
      <c r="AV168">
        <v>1.0954403875067069</v>
      </c>
      <c r="AW168">
        <v>589</v>
      </c>
      <c r="AX168">
        <v>537.68329771061497</v>
      </c>
      <c r="AY168">
        <v>1.072795752139782</v>
      </c>
      <c r="AZ168">
        <v>577</v>
      </c>
      <c r="BA168">
        <v>537.84702153147464</v>
      </c>
      <c r="BB168">
        <v>1.5775045920414961</v>
      </c>
      <c r="BC168">
        <v>113</v>
      </c>
      <c r="BD168">
        <v>71.632121117164758</v>
      </c>
      <c r="BE168">
        <v>1.2754980310243591</v>
      </c>
      <c r="BF168">
        <v>92</v>
      </c>
      <c r="BG168">
        <v>72.128688372897244</v>
      </c>
      <c r="BH168">
        <v>3.4436509119293031</v>
      </c>
      <c r="BI168">
        <v>15</v>
      </c>
      <c r="BJ168">
        <v>4.3558422103813834</v>
      </c>
      <c r="BK168">
        <v>1.5720245916394751</v>
      </c>
      <c r="BL168">
        <v>7</v>
      </c>
      <c r="BM168">
        <v>4.4528565502271533</v>
      </c>
    </row>
    <row r="169" spans="1:65" x14ac:dyDescent="0.45">
      <c r="A169" s="1">
        <v>253</v>
      </c>
      <c r="B169" t="s">
        <v>330</v>
      </c>
      <c r="C169" t="s">
        <v>317</v>
      </c>
      <c r="D169">
        <f>(Table1[[#This Row],[xWins]]*3+Table1[[#This Row],[xDraws]])/Table1[[#This Row],[Matches]]</f>
        <v>1.3519583175339882</v>
      </c>
      <c r="E169">
        <v>1.127993356172138</v>
      </c>
      <c r="F169">
        <v>61</v>
      </c>
      <c r="G169">
        <v>54.078332701359528</v>
      </c>
      <c r="H169">
        <v>40</v>
      </c>
      <c r="I169">
        <v>1.170823298065826</v>
      </c>
      <c r="J169">
        <v>0.95063897498462979</v>
      </c>
      <c r="K169">
        <v>0.86892226698333852</v>
      </c>
      <c r="L169">
        <v>17</v>
      </c>
      <c r="M169">
        <v>10</v>
      </c>
      <c r="N169">
        <v>13</v>
      </c>
      <c r="O169">
        <v>14.519697402745249</v>
      </c>
      <c r="P169">
        <v>10.51924049312378</v>
      </c>
      <c r="Q169">
        <v>14.961062104130971</v>
      </c>
      <c r="R169">
        <v>9</v>
      </c>
      <c r="S169">
        <v>-0.96524161228391137</v>
      </c>
      <c r="T169">
        <v>10.694879102715911</v>
      </c>
      <c r="U169">
        <v>-0.72963749043199755</v>
      </c>
      <c r="V169">
        <v>1.20845636684353</v>
      </c>
      <c r="W169">
        <v>1.013958913912228</v>
      </c>
      <c r="X169">
        <v>62</v>
      </c>
      <c r="Y169">
        <v>51.305120897284091</v>
      </c>
      <c r="Z169">
        <v>53</v>
      </c>
      <c r="AA169">
        <v>52.270362509568002</v>
      </c>
      <c r="AB169">
        <v>36</v>
      </c>
      <c r="AC169">
        <v>28.871250422036091</v>
      </c>
      <c r="AD169">
        <v>-29</v>
      </c>
      <c r="AE169">
        <v>-29.455914154445392</v>
      </c>
      <c r="AF169">
        <v>26</v>
      </c>
      <c r="AG169">
        <v>22.433870475248</v>
      </c>
      <c r="AH169">
        <v>24</v>
      </c>
      <c r="AI169">
        <v>22.814448355122611</v>
      </c>
      <c r="AJ169">
        <v>1.0256055157102</v>
      </c>
      <c r="AK169">
        <v>461</v>
      </c>
      <c r="AL169">
        <v>449.49056234430651</v>
      </c>
      <c r="AM169">
        <v>1.103454018306786</v>
      </c>
      <c r="AN169">
        <v>502</v>
      </c>
      <c r="AO169">
        <v>454.93513247638759</v>
      </c>
      <c r="AP169">
        <v>0.9271596420861028</v>
      </c>
      <c r="AQ169">
        <v>177</v>
      </c>
      <c r="AR169">
        <v>190.9056347639887</v>
      </c>
      <c r="AS169">
        <v>0.9456614073930989</v>
      </c>
      <c r="AT169">
        <v>183</v>
      </c>
      <c r="AU169">
        <v>193.51535186835571</v>
      </c>
      <c r="AV169">
        <v>1.048029489383741</v>
      </c>
      <c r="AW169">
        <v>547</v>
      </c>
      <c r="AX169">
        <v>521.93187838793074</v>
      </c>
      <c r="AY169">
        <v>1.036982230652451</v>
      </c>
      <c r="AZ169">
        <v>540</v>
      </c>
      <c r="BA169">
        <v>520.74180640515056</v>
      </c>
      <c r="BB169">
        <v>1.330577461672636</v>
      </c>
      <c r="BC169">
        <v>93</v>
      </c>
      <c r="BD169">
        <v>69.894465131772179</v>
      </c>
      <c r="BE169">
        <v>1.4423863245617441</v>
      </c>
      <c r="BF169">
        <v>100</v>
      </c>
      <c r="BG169">
        <v>69.329553599576798</v>
      </c>
      <c r="BH169">
        <v>2.3213840090453322</v>
      </c>
      <c r="BI169">
        <v>10</v>
      </c>
      <c r="BJ169">
        <v>4.307775000187279</v>
      </c>
      <c r="BK169">
        <v>1.438860152607232</v>
      </c>
      <c r="BL169">
        <v>6</v>
      </c>
      <c r="BM169">
        <v>4.1699674489754459</v>
      </c>
    </row>
    <row r="170" spans="1:65" hidden="1" x14ac:dyDescent="0.45">
      <c r="A170" s="1">
        <v>120</v>
      </c>
      <c r="B170" t="s">
        <v>190</v>
      </c>
      <c r="C170" t="s">
        <v>191</v>
      </c>
      <c r="D170">
        <f>(Table1[[#This Row],[xWins]]*3+Table1[[#This Row],[xDraws]])/Table1[[#This Row],[Matches]]</f>
        <v>1.3516816614910552</v>
      </c>
      <c r="E170">
        <v>1.1097287495528589</v>
      </c>
      <c r="F170">
        <v>48</v>
      </c>
      <c r="G170">
        <v>43.253813167713773</v>
      </c>
      <c r="H170">
        <v>32</v>
      </c>
      <c r="I170">
        <v>1.122210257915089</v>
      </c>
      <c r="J170">
        <v>1.058703035189263</v>
      </c>
      <c r="K170">
        <v>0.83929578359213397</v>
      </c>
      <c r="L170">
        <v>13</v>
      </c>
      <c r="M170">
        <v>9</v>
      </c>
      <c r="N170">
        <v>10</v>
      </c>
      <c r="O170">
        <v>11.58428191892685</v>
      </c>
      <c r="P170">
        <v>8.5009674109332138</v>
      </c>
      <c r="Q170">
        <v>11.914750670139931</v>
      </c>
      <c r="R170">
        <v>4</v>
      </c>
      <c r="S170">
        <v>-0.74598155975694169</v>
      </c>
      <c r="T170">
        <v>7.4484824939139997</v>
      </c>
      <c r="U170">
        <v>-2.7025009341570581</v>
      </c>
      <c r="V170">
        <v>1.1836795008422589</v>
      </c>
      <c r="W170">
        <v>1.065439820698302</v>
      </c>
      <c r="X170">
        <v>48</v>
      </c>
      <c r="Y170">
        <v>40.551517506086</v>
      </c>
      <c r="Z170">
        <v>44</v>
      </c>
      <c r="AA170">
        <v>41.297499065842942</v>
      </c>
      <c r="AB170">
        <v>24</v>
      </c>
      <c r="AC170">
        <v>22.80690852559249</v>
      </c>
      <c r="AD170">
        <v>-24</v>
      </c>
      <c r="AE170">
        <v>-23.167186050844371</v>
      </c>
      <c r="AF170">
        <v>24</v>
      </c>
      <c r="AG170">
        <v>17.74460898049351</v>
      </c>
      <c r="AH170">
        <v>20</v>
      </c>
      <c r="AI170">
        <v>18.130313014998571</v>
      </c>
      <c r="AJ170">
        <v>1.18694223216286</v>
      </c>
      <c r="AK170">
        <v>424</v>
      </c>
      <c r="AL170">
        <v>357.22041773455322</v>
      </c>
      <c r="AM170">
        <v>1.0984579015391029</v>
      </c>
      <c r="AN170">
        <v>397</v>
      </c>
      <c r="AO170">
        <v>361.41576244637491</v>
      </c>
      <c r="AP170">
        <v>1.003498974122466</v>
      </c>
      <c r="AQ170">
        <v>153</v>
      </c>
      <c r="AR170">
        <v>152.46652357945311</v>
      </c>
      <c r="AS170">
        <v>0.92658258448015185</v>
      </c>
      <c r="AT170">
        <v>143</v>
      </c>
      <c r="AU170">
        <v>154.33055012600789</v>
      </c>
      <c r="AV170">
        <v>1.0106548213837669</v>
      </c>
      <c r="AW170">
        <v>424</v>
      </c>
      <c r="AX170">
        <v>419.52998296635872</v>
      </c>
      <c r="AY170">
        <v>1.0693946194329149</v>
      </c>
      <c r="AZ170">
        <v>448</v>
      </c>
      <c r="BA170">
        <v>418.92860863426449</v>
      </c>
      <c r="BB170">
        <v>1.357837586369991</v>
      </c>
      <c r="BC170">
        <v>76</v>
      </c>
      <c r="BD170">
        <v>55.971347945358112</v>
      </c>
      <c r="BE170">
        <v>1.1494124837652091</v>
      </c>
      <c r="BF170">
        <v>64</v>
      </c>
      <c r="BG170">
        <v>55.680620233348122</v>
      </c>
      <c r="BH170">
        <v>1.171294916270293</v>
      </c>
      <c r="BI170">
        <v>4</v>
      </c>
      <c r="BJ170">
        <v>3.415023786440599</v>
      </c>
      <c r="BK170">
        <v>1.4777683788072691</v>
      </c>
      <c r="BL170">
        <v>5</v>
      </c>
      <c r="BM170">
        <v>3.3834801662460681</v>
      </c>
    </row>
    <row r="171" spans="1:65" hidden="1" x14ac:dyDescent="0.45">
      <c r="A171" s="1">
        <v>30</v>
      </c>
      <c r="B171" t="s">
        <v>95</v>
      </c>
      <c r="C171" t="s">
        <v>79</v>
      </c>
      <c r="D171">
        <f>(Table1[[#This Row],[xWins]]*3+Table1[[#This Row],[xDraws]])/Table1[[#This Row],[Matches]]</f>
        <v>1.3493387044680016</v>
      </c>
      <c r="E171">
        <v>0.99887899346066988</v>
      </c>
      <c r="F171">
        <v>62</v>
      </c>
      <c r="G171">
        <v>62.069580405528072</v>
      </c>
      <c r="H171">
        <v>46</v>
      </c>
      <c r="I171">
        <v>0.92405209660886078</v>
      </c>
      <c r="J171">
        <v>1.271405665577511</v>
      </c>
      <c r="K171">
        <v>0.85386046451523967</v>
      </c>
      <c r="L171">
        <v>15</v>
      </c>
      <c r="M171">
        <v>17</v>
      </c>
      <c r="N171">
        <v>14</v>
      </c>
      <c r="O171">
        <v>16.23285099947055</v>
      </c>
      <c r="P171">
        <v>13.371027407116429</v>
      </c>
      <c r="Q171">
        <v>16.396121593413032</v>
      </c>
      <c r="R171">
        <v>-5</v>
      </c>
      <c r="S171">
        <v>-0.41799984534017648</v>
      </c>
      <c r="T171">
        <v>-11.18369558646611</v>
      </c>
      <c r="U171">
        <v>6.6016954318062906</v>
      </c>
      <c r="V171">
        <v>0.80778643443426257</v>
      </c>
      <c r="W171">
        <v>0.88734634069608853</v>
      </c>
      <c r="X171">
        <v>47</v>
      </c>
      <c r="Y171">
        <v>58.183695586466108</v>
      </c>
      <c r="Z171">
        <v>52</v>
      </c>
      <c r="AA171">
        <v>58.601695431806291</v>
      </c>
      <c r="AB171">
        <v>27</v>
      </c>
      <c r="AC171">
        <v>32.727354995477192</v>
      </c>
      <c r="AD171">
        <v>-26</v>
      </c>
      <c r="AE171">
        <v>-33.016039652739927</v>
      </c>
      <c r="AF171">
        <v>20</v>
      </c>
      <c r="AG171">
        <v>25.45634059098893</v>
      </c>
      <c r="AH171">
        <v>26</v>
      </c>
      <c r="AI171">
        <v>25.585655779066361</v>
      </c>
      <c r="AJ171">
        <v>1.0024143865892821</v>
      </c>
      <c r="AK171">
        <v>516</v>
      </c>
      <c r="AL171">
        <v>514.75717717469263</v>
      </c>
      <c r="AM171">
        <v>1.0366309714361039</v>
      </c>
      <c r="AN171">
        <v>538</v>
      </c>
      <c r="AO171">
        <v>518.98893128253508</v>
      </c>
      <c r="AP171">
        <v>0.70408378535233074</v>
      </c>
      <c r="AQ171">
        <v>154</v>
      </c>
      <c r="AR171">
        <v>218.72396894204411</v>
      </c>
      <c r="AS171">
        <v>0.78355608596824677</v>
      </c>
      <c r="AT171">
        <v>173</v>
      </c>
      <c r="AU171">
        <v>220.78827935618989</v>
      </c>
      <c r="AV171">
        <v>0.92678606832701271</v>
      </c>
      <c r="AW171">
        <v>559</v>
      </c>
      <c r="AX171">
        <v>603.15969251574802</v>
      </c>
      <c r="AY171">
        <v>0.89983706996315849</v>
      </c>
      <c r="AZ171">
        <v>543</v>
      </c>
      <c r="BA171">
        <v>603.44257657914864</v>
      </c>
      <c r="BB171">
        <v>0.73129339519266601</v>
      </c>
      <c r="BC171">
        <v>59</v>
      </c>
      <c r="BD171">
        <v>80.678972882636117</v>
      </c>
      <c r="BE171">
        <v>0.81079248609605903</v>
      </c>
      <c r="BF171">
        <v>65</v>
      </c>
      <c r="BG171">
        <v>80.168478512884363</v>
      </c>
      <c r="BH171">
        <v>0.203195837785418</v>
      </c>
      <c r="BI171">
        <v>1</v>
      </c>
      <c r="BJ171">
        <v>4.9213606484205421</v>
      </c>
      <c r="BK171">
        <v>0.41838229381753178</v>
      </c>
      <c r="BL171">
        <v>2</v>
      </c>
      <c r="BM171">
        <v>4.7803170199938139</v>
      </c>
    </row>
    <row r="172" spans="1:65" hidden="1" x14ac:dyDescent="0.45">
      <c r="A172" s="1">
        <v>62</v>
      </c>
      <c r="B172" t="s">
        <v>129</v>
      </c>
      <c r="C172" t="s">
        <v>127</v>
      </c>
      <c r="D172">
        <f>(Table1[[#This Row],[xWins]]*3+Table1[[#This Row],[xDraws]])/Table1[[#This Row],[Matches]]</f>
        <v>1.34574763132171</v>
      </c>
      <c r="E172">
        <v>0.9386291049951514</v>
      </c>
      <c r="F172">
        <v>48</v>
      </c>
      <c r="G172">
        <v>51.138409990225</v>
      </c>
      <c r="H172">
        <v>38</v>
      </c>
      <c r="I172">
        <v>0.90253646011700284</v>
      </c>
      <c r="J172">
        <v>1.066588475421683</v>
      </c>
      <c r="K172">
        <v>1.0406358244257949</v>
      </c>
      <c r="L172">
        <v>12</v>
      </c>
      <c r="M172">
        <v>12</v>
      </c>
      <c r="N172">
        <v>14</v>
      </c>
      <c r="O172">
        <v>13.29586175216051</v>
      </c>
      <c r="P172">
        <v>11.25082473374346</v>
      </c>
      <c r="Q172">
        <v>13.45331351409602</v>
      </c>
      <c r="R172">
        <v>2</v>
      </c>
      <c r="S172">
        <v>-0.37382257645924</v>
      </c>
      <c r="T172">
        <v>-2.340512958386157</v>
      </c>
      <c r="U172">
        <v>4.7143355348453966</v>
      </c>
      <c r="V172">
        <v>0.9515827860494368</v>
      </c>
      <c r="W172">
        <v>0.90322488271500223</v>
      </c>
      <c r="X172">
        <v>46</v>
      </c>
      <c r="Y172">
        <v>48.340512958386157</v>
      </c>
      <c r="Z172">
        <v>44</v>
      </c>
      <c r="AA172">
        <v>48.714335534845397</v>
      </c>
      <c r="AB172">
        <v>24</v>
      </c>
      <c r="AC172">
        <v>27.209397630450439</v>
      </c>
      <c r="AD172">
        <v>-20</v>
      </c>
      <c r="AE172">
        <v>-27.306076498106091</v>
      </c>
      <c r="AF172">
        <v>22</v>
      </c>
      <c r="AG172">
        <v>21.131115327935721</v>
      </c>
      <c r="AH172">
        <v>24</v>
      </c>
      <c r="AI172">
        <v>21.408259036739299</v>
      </c>
      <c r="AJ172">
        <v>1.398264741768166</v>
      </c>
      <c r="AK172">
        <v>596</v>
      </c>
      <c r="AL172">
        <v>426.24260070116071</v>
      </c>
      <c r="AM172">
        <v>1.076591422683981</v>
      </c>
      <c r="AN172">
        <v>462</v>
      </c>
      <c r="AO172">
        <v>429.13215753495177</v>
      </c>
      <c r="AP172">
        <v>1.0408366416611421</v>
      </c>
      <c r="AQ172">
        <v>189</v>
      </c>
      <c r="AR172">
        <v>181.58469104081689</v>
      </c>
      <c r="AS172">
        <v>0.79310763906062043</v>
      </c>
      <c r="AT172">
        <v>145</v>
      </c>
      <c r="AU172">
        <v>182.8251209025577</v>
      </c>
      <c r="AV172">
        <v>1.239256574857988</v>
      </c>
      <c r="AW172">
        <v>618</v>
      </c>
      <c r="AX172">
        <v>498.68607723208521</v>
      </c>
      <c r="AY172">
        <v>1.041503595199311</v>
      </c>
      <c r="AZ172">
        <v>519</v>
      </c>
      <c r="BA172">
        <v>498.3180109912916</v>
      </c>
      <c r="BB172">
        <v>1.418402966774712</v>
      </c>
      <c r="BC172">
        <v>94</v>
      </c>
      <c r="BD172">
        <v>66.271716995731722</v>
      </c>
      <c r="BE172">
        <v>1.1329822560141121</v>
      </c>
      <c r="BF172">
        <v>75</v>
      </c>
      <c r="BG172">
        <v>66.196976697458396</v>
      </c>
      <c r="BH172">
        <v>1.233661174293101</v>
      </c>
      <c r="BI172">
        <v>5</v>
      </c>
      <c r="BJ172">
        <v>4.0529767039682074</v>
      </c>
      <c r="BK172">
        <v>0.73656739974438645</v>
      </c>
      <c r="BL172">
        <v>3</v>
      </c>
      <c r="BM172">
        <v>4.0729470256776237</v>
      </c>
    </row>
    <row r="173" spans="1:65" hidden="1" x14ac:dyDescent="0.45">
      <c r="A173" s="1">
        <v>26</v>
      </c>
      <c r="B173" t="s">
        <v>91</v>
      </c>
      <c r="C173" t="s">
        <v>79</v>
      </c>
      <c r="D173">
        <f>(Table1[[#This Row],[xWins]]*3+Table1[[#This Row],[xDraws]])/Table1[[#This Row],[Matches]]</f>
        <v>1.3437084951377245</v>
      </c>
      <c r="E173">
        <v>0.8412797766027601</v>
      </c>
      <c r="F173">
        <v>52</v>
      </c>
      <c r="G173">
        <v>61.810590776335317</v>
      </c>
      <c r="H173">
        <v>46</v>
      </c>
      <c r="I173">
        <v>0.74132122607029749</v>
      </c>
      <c r="J173">
        <v>1.2076705257297331</v>
      </c>
      <c r="K173">
        <v>1.0866914978213531</v>
      </c>
      <c r="L173">
        <v>12</v>
      </c>
      <c r="M173">
        <v>16</v>
      </c>
      <c r="N173">
        <v>18</v>
      </c>
      <c r="O173">
        <v>16.187314726722899</v>
      </c>
      <c r="P173">
        <v>13.24864659616663</v>
      </c>
      <c r="Q173">
        <v>16.564038677110471</v>
      </c>
      <c r="R173">
        <v>-8</v>
      </c>
      <c r="S173">
        <v>-0.83110684322200257</v>
      </c>
      <c r="T173">
        <v>-21.101514635093011</v>
      </c>
      <c r="U173">
        <v>13.93262147831501</v>
      </c>
      <c r="V173">
        <v>0.63681644501660195</v>
      </c>
      <c r="W173">
        <v>0.76358388395395416</v>
      </c>
      <c r="X173">
        <v>37</v>
      </c>
      <c r="Y173">
        <v>58.101514635093011</v>
      </c>
      <c r="Z173">
        <v>45</v>
      </c>
      <c r="AA173">
        <v>58.932621478315014</v>
      </c>
      <c r="AB173">
        <v>25</v>
      </c>
      <c r="AC173">
        <v>32.661803801717532</v>
      </c>
      <c r="AD173">
        <v>-25</v>
      </c>
      <c r="AE173">
        <v>-33.036413023144767</v>
      </c>
      <c r="AF173">
        <v>12</v>
      </c>
      <c r="AG173">
        <v>25.439710833375489</v>
      </c>
      <c r="AH173">
        <v>20</v>
      </c>
      <c r="AI173">
        <v>25.896208455170239</v>
      </c>
      <c r="AJ173">
        <v>1.038951871627336</v>
      </c>
      <c r="AK173">
        <v>532</v>
      </c>
      <c r="AL173">
        <v>512.05451814309299</v>
      </c>
      <c r="AM173">
        <v>1.0517310799764701</v>
      </c>
      <c r="AN173">
        <v>543</v>
      </c>
      <c r="AO173">
        <v>516.29167411516278</v>
      </c>
      <c r="AP173">
        <v>0.60780107174609499</v>
      </c>
      <c r="AQ173">
        <v>133</v>
      </c>
      <c r="AR173">
        <v>218.82159506220799</v>
      </c>
      <c r="AS173">
        <v>0.75989240774016431</v>
      </c>
      <c r="AT173">
        <v>168</v>
      </c>
      <c r="AU173">
        <v>221.08393015744599</v>
      </c>
      <c r="AV173">
        <v>0.98768452462089595</v>
      </c>
      <c r="AW173">
        <v>593</v>
      </c>
      <c r="AX173">
        <v>600.39413923956317</v>
      </c>
      <c r="AY173">
        <v>0.95590311075301049</v>
      </c>
      <c r="AZ173">
        <v>573</v>
      </c>
      <c r="BA173">
        <v>599.43313663726917</v>
      </c>
      <c r="BB173">
        <v>0.82590541660110217</v>
      </c>
      <c r="BC173">
        <v>66</v>
      </c>
      <c r="BD173">
        <v>79.912298276979143</v>
      </c>
      <c r="BE173">
        <v>0.8278335723059097</v>
      </c>
      <c r="BF173">
        <v>66</v>
      </c>
      <c r="BG173">
        <v>79.726169858222406</v>
      </c>
      <c r="BH173">
        <v>0.81243163558595943</v>
      </c>
      <c r="BI173">
        <v>4</v>
      </c>
      <c r="BJ173">
        <v>4.9234911896494946</v>
      </c>
      <c r="BK173">
        <v>0</v>
      </c>
      <c r="BL173">
        <v>0</v>
      </c>
      <c r="BM173">
        <v>4.8679813424332021</v>
      </c>
    </row>
    <row r="174" spans="1:65" hidden="1" x14ac:dyDescent="0.45">
      <c r="A174" s="1">
        <v>378</v>
      </c>
      <c r="B174" t="s">
        <v>462</v>
      </c>
      <c r="C174" t="s">
        <v>445</v>
      </c>
      <c r="D174">
        <f>(Table1[[#This Row],[xWins]]*3+Table1[[#This Row],[xDraws]])/Table1[[#This Row],[Matches]]</f>
        <v>1.338144048267047</v>
      </c>
      <c r="E174">
        <v>0.78663547494051256</v>
      </c>
      <c r="F174">
        <v>40</v>
      </c>
      <c r="G174">
        <v>50.849473834147773</v>
      </c>
      <c r="H174">
        <v>38</v>
      </c>
      <c r="I174">
        <v>0.65184146263956144</v>
      </c>
      <c r="J174">
        <v>1.3788189265751361</v>
      </c>
      <c r="K174">
        <v>1.083672916053199</v>
      </c>
      <c r="L174">
        <v>9</v>
      </c>
      <c r="M174">
        <v>13</v>
      </c>
      <c r="N174">
        <v>16</v>
      </c>
      <c r="O174">
        <v>13.80703823834016</v>
      </c>
      <c r="P174">
        <v>9.428359119127304</v>
      </c>
      <c r="Q174">
        <v>14.764602642532539</v>
      </c>
      <c r="R174">
        <v>-12</v>
      </c>
      <c r="S174">
        <v>-1.9557364133963591</v>
      </c>
      <c r="T174">
        <v>-2.2052189656777088</v>
      </c>
      <c r="U174">
        <v>-7.8390446209259323</v>
      </c>
      <c r="V174">
        <v>0.95518323031514352</v>
      </c>
      <c r="W174">
        <v>1.153223186761134</v>
      </c>
      <c r="X174">
        <v>47</v>
      </c>
      <c r="Y174">
        <v>49.205218965677709</v>
      </c>
      <c r="Z174">
        <v>59</v>
      </c>
      <c r="AA174">
        <v>51.160955379074068</v>
      </c>
      <c r="AB174">
        <v>24</v>
      </c>
      <c r="AC174">
        <v>27.554971256148409</v>
      </c>
      <c r="AD174">
        <v>-36</v>
      </c>
      <c r="AE174">
        <v>-28.705147557130299</v>
      </c>
      <c r="AF174">
        <v>23</v>
      </c>
      <c r="AG174">
        <v>21.6502477095293</v>
      </c>
      <c r="AH174">
        <v>23</v>
      </c>
      <c r="AI174">
        <v>22.455807821943768</v>
      </c>
      <c r="AJ174">
        <v>0.79219971137861012</v>
      </c>
      <c r="AK174">
        <v>340</v>
      </c>
      <c r="AL174">
        <v>429.18470572063399</v>
      </c>
      <c r="AM174">
        <v>0.88503896936052229</v>
      </c>
      <c r="AN174">
        <v>388</v>
      </c>
      <c r="AO174">
        <v>438.39877500574488</v>
      </c>
      <c r="AP174">
        <v>0.88093171611179422</v>
      </c>
      <c r="AQ174">
        <v>160</v>
      </c>
      <c r="AR174">
        <v>181.62588209015661</v>
      </c>
      <c r="AS174">
        <v>0.99057049587376655</v>
      </c>
      <c r="AT174">
        <v>185</v>
      </c>
      <c r="AU174">
        <v>186.76106422573631</v>
      </c>
      <c r="AV174">
        <v>1.051683412447816</v>
      </c>
      <c r="AW174">
        <v>522</v>
      </c>
      <c r="AX174">
        <v>496.34708869757071</v>
      </c>
      <c r="AY174">
        <v>1.102520135674155</v>
      </c>
      <c r="AZ174">
        <v>544</v>
      </c>
      <c r="BA174">
        <v>493.4150247218497</v>
      </c>
      <c r="BB174">
        <v>1.293800927129839</v>
      </c>
      <c r="BC174">
        <v>86</v>
      </c>
      <c r="BD174">
        <v>66.470813396912547</v>
      </c>
      <c r="BE174">
        <v>1.2053017824955079</v>
      </c>
      <c r="BF174">
        <v>80</v>
      </c>
      <c r="BG174">
        <v>66.373418808329134</v>
      </c>
      <c r="BH174">
        <v>1.276768073312182</v>
      </c>
      <c r="BI174">
        <v>5</v>
      </c>
      <c r="BJ174">
        <v>3.9161380242137791</v>
      </c>
      <c r="BK174">
        <v>0.51310015951369348</v>
      </c>
      <c r="BL174">
        <v>2</v>
      </c>
      <c r="BM174">
        <v>3.897874445986456</v>
      </c>
    </row>
    <row r="175" spans="1:65" hidden="1" x14ac:dyDescent="0.45">
      <c r="A175" s="1">
        <v>54</v>
      </c>
      <c r="B175" t="s">
        <v>120</v>
      </c>
      <c r="C175" t="s">
        <v>104</v>
      </c>
      <c r="D175">
        <f>(Table1[[#This Row],[xWins]]*3+Table1[[#This Row],[xDraws]])/Table1[[#This Row],[Matches]]</f>
        <v>1.3363292810763032</v>
      </c>
      <c r="E175">
        <v>0.96212385968131198</v>
      </c>
      <c r="F175">
        <v>54</v>
      </c>
      <c r="G175">
        <v>56.125829805204738</v>
      </c>
      <c r="H175">
        <v>42</v>
      </c>
      <c r="I175">
        <v>0.83834298785771566</v>
      </c>
      <c r="J175">
        <v>1.365293497582674</v>
      </c>
      <c r="K175">
        <v>0.8274680146348804</v>
      </c>
      <c r="L175">
        <v>12</v>
      </c>
      <c r="M175">
        <v>18</v>
      </c>
      <c r="N175">
        <v>12</v>
      </c>
      <c r="O175">
        <v>14.31395046395575</v>
      </c>
      <c r="P175">
        <v>13.18397841333748</v>
      </c>
      <c r="Q175">
        <v>14.50207112270677</v>
      </c>
      <c r="R175">
        <v>-1</v>
      </c>
      <c r="S175">
        <v>-0.52004567644145538</v>
      </c>
      <c r="T175">
        <v>-8.2092596101608848</v>
      </c>
      <c r="U175">
        <v>7.7293052866023402</v>
      </c>
      <c r="V175">
        <v>0.84571746214275012</v>
      </c>
      <c r="W175">
        <v>0.85614358411349722</v>
      </c>
      <c r="X175">
        <v>45</v>
      </c>
      <c r="Y175">
        <v>53.209259610160878</v>
      </c>
      <c r="Z175">
        <v>46</v>
      </c>
      <c r="AA175">
        <v>53.72930528660234</v>
      </c>
      <c r="AB175">
        <v>27</v>
      </c>
      <c r="AC175">
        <v>29.9065167990464</v>
      </c>
      <c r="AD175">
        <v>-27</v>
      </c>
      <c r="AE175">
        <v>-30.134077645709841</v>
      </c>
      <c r="AF175">
        <v>18</v>
      </c>
      <c r="AG175">
        <v>23.302742811114481</v>
      </c>
      <c r="AH175">
        <v>19</v>
      </c>
      <c r="AI175">
        <v>23.595227640892499</v>
      </c>
      <c r="AJ175">
        <v>1.0514978016745911</v>
      </c>
      <c r="AK175">
        <v>493</v>
      </c>
      <c r="AL175">
        <v>468.85499828421882</v>
      </c>
      <c r="AM175">
        <v>0.84847056954668576</v>
      </c>
      <c r="AN175">
        <v>402</v>
      </c>
      <c r="AO175">
        <v>473.79368764054772</v>
      </c>
      <c r="AP175">
        <v>0.85710066470965285</v>
      </c>
      <c r="AQ175">
        <v>171</v>
      </c>
      <c r="AR175">
        <v>199.50982077225089</v>
      </c>
      <c r="AS175">
        <v>0.57837814656413589</v>
      </c>
      <c r="AT175">
        <v>117</v>
      </c>
      <c r="AU175">
        <v>202.28980070398629</v>
      </c>
      <c r="AV175">
        <v>1.2288547556682889</v>
      </c>
      <c r="AW175">
        <v>674</v>
      </c>
      <c r="AX175">
        <v>548.47816382779774</v>
      </c>
      <c r="AY175">
        <v>1.2842628704716239</v>
      </c>
      <c r="AZ175">
        <v>703</v>
      </c>
      <c r="BA175">
        <v>547.39572105034472</v>
      </c>
      <c r="BB175">
        <v>1.731055605541326</v>
      </c>
      <c r="BC175">
        <v>127</v>
      </c>
      <c r="BD175">
        <v>73.365638627353775</v>
      </c>
      <c r="BE175">
        <v>1.6234084251689469</v>
      </c>
      <c r="BF175">
        <v>119</v>
      </c>
      <c r="BG175">
        <v>73.302564009802879</v>
      </c>
      <c r="BH175">
        <v>2.4444674954928529</v>
      </c>
      <c r="BI175">
        <v>11</v>
      </c>
      <c r="BJ175">
        <v>4.4999575655155857</v>
      </c>
      <c r="BK175">
        <v>1.781789503446495</v>
      </c>
      <c r="BL175">
        <v>8</v>
      </c>
      <c r="BM175">
        <v>4.4898681828160347</v>
      </c>
    </row>
    <row r="176" spans="1:65" hidden="1" x14ac:dyDescent="0.45">
      <c r="A176" s="1">
        <v>58</v>
      </c>
      <c r="B176" t="s">
        <v>124</v>
      </c>
      <c r="C176" t="s">
        <v>104</v>
      </c>
      <c r="D176">
        <f>(Table1[[#This Row],[xWins]]*3+Table1[[#This Row],[xDraws]])/Table1[[#This Row],[Matches]]</f>
        <v>1.3362115790695519</v>
      </c>
      <c r="E176">
        <v>0.85529654192411042</v>
      </c>
      <c r="F176">
        <v>48</v>
      </c>
      <c r="G176">
        <v>56.120886320921187</v>
      </c>
      <c r="H176">
        <v>42</v>
      </c>
      <c r="I176">
        <v>0.83749085904371556</v>
      </c>
      <c r="J176">
        <v>0.91356582266840891</v>
      </c>
      <c r="K176">
        <v>1.238292726840178</v>
      </c>
      <c r="L176">
        <v>12</v>
      </c>
      <c r="M176">
        <v>12</v>
      </c>
      <c r="N176">
        <v>18</v>
      </c>
      <c r="O176">
        <v>14.328514598597691</v>
      </c>
      <c r="P176">
        <v>13.13534252512811</v>
      </c>
      <c r="Q176">
        <v>14.536142876274191</v>
      </c>
      <c r="R176">
        <v>-9</v>
      </c>
      <c r="S176">
        <v>-9.3189711530946795E-2</v>
      </c>
      <c r="T176">
        <v>-19.360417719125799</v>
      </c>
      <c r="U176">
        <v>10.453607430656749</v>
      </c>
      <c r="V176">
        <v>0.63717642127478125</v>
      </c>
      <c r="W176">
        <v>0.8044358850014417</v>
      </c>
      <c r="X176">
        <v>34</v>
      </c>
      <c r="Y176">
        <v>53.360417719125799</v>
      </c>
      <c r="Z176">
        <v>43</v>
      </c>
      <c r="AA176">
        <v>53.453607430656753</v>
      </c>
      <c r="AB176">
        <v>18</v>
      </c>
      <c r="AC176">
        <v>30.010851410864252</v>
      </c>
      <c r="AD176">
        <v>-28</v>
      </c>
      <c r="AE176">
        <v>-30.03942626385923</v>
      </c>
      <c r="AF176">
        <v>16</v>
      </c>
      <c r="AG176">
        <v>23.349566308261551</v>
      </c>
      <c r="AH176">
        <v>15</v>
      </c>
      <c r="AI176">
        <v>23.414181166797519</v>
      </c>
      <c r="AJ176">
        <v>0.91016842910268148</v>
      </c>
      <c r="AK176">
        <v>428</v>
      </c>
      <c r="AL176">
        <v>470.24263456595332</v>
      </c>
      <c r="AM176">
        <v>0.88773870622060291</v>
      </c>
      <c r="AN176">
        <v>419</v>
      </c>
      <c r="AO176">
        <v>471.98572853021301</v>
      </c>
      <c r="AP176">
        <v>0.6132651785844847</v>
      </c>
      <c r="AQ176">
        <v>123</v>
      </c>
      <c r="AR176">
        <v>200.5657655044167</v>
      </c>
      <c r="AS176">
        <v>0.75554260315502531</v>
      </c>
      <c r="AT176">
        <v>152</v>
      </c>
      <c r="AU176">
        <v>201.17991939206641</v>
      </c>
      <c r="AV176">
        <v>1.001345427478912</v>
      </c>
      <c r="AW176">
        <v>550</v>
      </c>
      <c r="AX176">
        <v>549.26100914520089</v>
      </c>
      <c r="AY176">
        <v>1.121847107634504</v>
      </c>
      <c r="AZ176">
        <v>616</v>
      </c>
      <c r="BA176">
        <v>549.09443168140854</v>
      </c>
      <c r="BB176">
        <v>1.0857378373711339</v>
      </c>
      <c r="BC176">
        <v>80</v>
      </c>
      <c r="BD176">
        <v>73.68261217984417</v>
      </c>
      <c r="BE176">
        <v>1.220857451171431</v>
      </c>
      <c r="BF176">
        <v>90</v>
      </c>
      <c r="BG176">
        <v>73.718680189602509</v>
      </c>
      <c r="BH176">
        <v>0.67011877395691943</v>
      </c>
      <c r="BI176">
        <v>3</v>
      </c>
      <c r="BJ176">
        <v>4.4768183142901528</v>
      </c>
      <c r="BK176">
        <v>2.6598456132843391</v>
      </c>
      <c r="BL176">
        <v>12</v>
      </c>
      <c r="BM176">
        <v>4.5115400458083634</v>
      </c>
    </row>
    <row r="177" spans="1:65" hidden="1" x14ac:dyDescent="0.45">
      <c r="A177" s="1">
        <v>299</v>
      </c>
      <c r="B177" t="s">
        <v>379</v>
      </c>
      <c r="C177" t="s">
        <v>380</v>
      </c>
      <c r="D177">
        <f>(Table1[[#This Row],[xWins]]*3+Table1[[#This Row],[xDraws]])/Table1[[#This Row],[Matches]]</f>
        <v>1.3326996344273945</v>
      </c>
      <c r="E177">
        <v>1.2723438426105631</v>
      </c>
      <c r="F177">
        <v>78</v>
      </c>
      <c r="G177">
        <v>61.304183183660143</v>
      </c>
      <c r="H177">
        <v>46</v>
      </c>
      <c r="I177">
        <v>1.4152751658289431</v>
      </c>
      <c r="J177">
        <v>0.71710786792855552</v>
      </c>
      <c r="K177">
        <v>0.8140325164172415</v>
      </c>
      <c r="L177">
        <v>23</v>
      </c>
      <c r="M177">
        <v>9</v>
      </c>
      <c r="N177">
        <v>14</v>
      </c>
      <c r="O177">
        <v>16.251256685146899</v>
      </c>
      <c r="P177">
        <v>12.55041312821945</v>
      </c>
      <c r="Q177">
        <v>17.198330186633651</v>
      </c>
      <c r="R177">
        <v>11</v>
      </c>
      <c r="S177">
        <v>-2.2445028079722178</v>
      </c>
      <c r="T177">
        <v>11.70126912883457</v>
      </c>
      <c r="U177">
        <v>1.54323367913765</v>
      </c>
      <c r="V177">
        <v>1.204215153650515</v>
      </c>
      <c r="W177">
        <v>0.9740821318597892</v>
      </c>
      <c r="X177">
        <v>69</v>
      </c>
      <c r="Y177">
        <v>57.298730871165432</v>
      </c>
      <c r="Z177">
        <v>58</v>
      </c>
      <c r="AA177">
        <v>59.54323367913765</v>
      </c>
      <c r="AB177">
        <v>39</v>
      </c>
      <c r="AC177">
        <v>32.152145066476884</v>
      </c>
      <c r="AD177">
        <v>-27</v>
      </c>
      <c r="AE177">
        <v>-33.402182270091458</v>
      </c>
      <c r="AF177">
        <v>30</v>
      </c>
      <c r="AG177">
        <v>25.146585804688549</v>
      </c>
      <c r="AH177">
        <v>31</v>
      </c>
      <c r="AI177">
        <v>26.141051409046199</v>
      </c>
      <c r="AJ177">
        <v>1.0985941913826269</v>
      </c>
      <c r="AK177">
        <v>560</v>
      </c>
      <c r="AL177">
        <v>509.74236382518689</v>
      </c>
      <c r="AM177">
        <v>1.033762350951378</v>
      </c>
      <c r="AN177">
        <v>538</v>
      </c>
      <c r="AO177">
        <v>520.42909040445829</v>
      </c>
      <c r="AP177">
        <v>0.81219174488421331</v>
      </c>
      <c r="AQ177">
        <v>177</v>
      </c>
      <c r="AR177">
        <v>217.92883406520369</v>
      </c>
      <c r="AS177">
        <v>0.76661764941543264</v>
      </c>
      <c r="AT177">
        <v>171</v>
      </c>
      <c r="AU177">
        <v>223.0577395790356</v>
      </c>
      <c r="AV177">
        <v>0.87868511195040433</v>
      </c>
      <c r="AW177">
        <v>529</v>
      </c>
      <c r="AX177">
        <v>602.03592026930619</v>
      </c>
      <c r="AY177">
        <v>0.89822280715438618</v>
      </c>
      <c r="AZ177">
        <v>539</v>
      </c>
      <c r="BA177">
        <v>600.07382990816984</v>
      </c>
      <c r="BB177">
        <v>0.90634010029950429</v>
      </c>
      <c r="BC177">
        <v>73</v>
      </c>
      <c r="BD177">
        <v>80.543716399480516</v>
      </c>
      <c r="BE177">
        <v>0.65496465276832883</v>
      </c>
      <c r="BF177">
        <v>52</v>
      </c>
      <c r="BG177">
        <v>79.393597471577152</v>
      </c>
      <c r="BH177">
        <v>1.2184687747913061</v>
      </c>
      <c r="BI177">
        <v>6</v>
      </c>
      <c r="BJ177">
        <v>4.9242131797982722</v>
      </c>
      <c r="BK177">
        <v>0.62421792731598558</v>
      </c>
      <c r="BL177">
        <v>3</v>
      </c>
      <c r="BM177">
        <v>4.8060138434335116</v>
      </c>
    </row>
    <row r="178" spans="1:65" hidden="1" x14ac:dyDescent="0.45">
      <c r="A178" s="1">
        <v>330</v>
      </c>
      <c r="B178" t="s">
        <v>412</v>
      </c>
      <c r="C178" t="s">
        <v>405</v>
      </c>
      <c r="D178">
        <f>(Table1[[#This Row],[xWins]]*3+Table1[[#This Row],[xDraws]])/Table1[[#This Row],[Matches]]</f>
        <v>1.3312381844786085</v>
      </c>
      <c r="E178">
        <v>1.076015133229864</v>
      </c>
      <c r="F178">
        <v>53</v>
      </c>
      <c r="G178">
        <v>49.255812825708531</v>
      </c>
      <c r="H178">
        <v>37</v>
      </c>
      <c r="I178">
        <v>1.0600615433885829</v>
      </c>
      <c r="J178">
        <v>1.1416151053116199</v>
      </c>
      <c r="K178">
        <v>0.84759243095774983</v>
      </c>
      <c r="L178">
        <v>14</v>
      </c>
      <c r="M178">
        <v>11</v>
      </c>
      <c r="N178">
        <v>12</v>
      </c>
      <c r="O178">
        <v>13.206780386776151</v>
      </c>
      <c r="P178">
        <v>9.63547166538007</v>
      </c>
      <c r="Q178">
        <v>14.157747947843781</v>
      </c>
      <c r="R178">
        <v>-2</v>
      </c>
      <c r="S178">
        <v>-3.226956995034179</v>
      </c>
      <c r="T178">
        <v>12.29744854251741</v>
      </c>
      <c r="U178">
        <v>-11.070491547483231</v>
      </c>
      <c r="V178">
        <v>1.2633142763883649</v>
      </c>
      <c r="W178">
        <v>1.2217224220825511</v>
      </c>
      <c r="X178">
        <v>59</v>
      </c>
      <c r="Y178">
        <v>46.702551457482592</v>
      </c>
      <c r="Z178">
        <v>61</v>
      </c>
      <c r="AA178">
        <v>49.929508452516771</v>
      </c>
      <c r="AB178">
        <v>35</v>
      </c>
      <c r="AC178">
        <v>26.192556310528371</v>
      </c>
      <c r="AD178">
        <v>-33</v>
      </c>
      <c r="AE178">
        <v>-28.093422901813259</v>
      </c>
      <c r="AF178">
        <v>24</v>
      </c>
      <c r="AG178">
        <v>20.509995146954221</v>
      </c>
      <c r="AH178">
        <v>28</v>
      </c>
      <c r="AI178">
        <v>21.836085550703508</v>
      </c>
      <c r="AJ178">
        <v>1.1213528754328499</v>
      </c>
      <c r="AK178">
        <v>463</v>
      </c>
      <c r="AL178">
        <v>412.89411223142292</v>
      </c>
      <c r="AM178">
        <v>1.2601060575476779</v>
      </c>
      <c r="AN178">
        <v>539</v>
      </c>
      <c r="AO178">
        <v>427.74177361623077</v>
      </c>
      <c r="AP178">
        <v>0.99250804547589988</v>
      </c>
      <c r="AQ178">
        <v>174</v>
      </c>
      <c r="AR178">
        <v>175.31344032235859</v>
      </c>
      <c r="AS178">
        <v>1.0717664869308841</v>
      </c>
      <c r="AT178">
        <v>196</v>
      </c>
      <c r="AU178">
        <v>182.8756565819356</v>
      </c>
      <c r="AV178">
        <v>1.0318935700229981</v>
      </c>
      <c r="AW178">
        <v>499</v>
      </c>
      <c r="AX178">
        <v>483.57700299351501</v>
      </c>
      <c r="AY178">
        <v>0.96243217447409179</v>
      </c>
      <c r="AZ178">
        <v>464</v>
      </c>
      <c r="BA178">
        <v>482.11189557700169</v>
      </c>
      <c r="BB178">
        <v>0.98926188068674514</v>
      </c>
      <c r="BC178">
        <v>64</v>
      </c>
      <c r="BD178">
        <v>64.694699401104216</v>
      </c>
      <c r="BE178">
        <v>1.2013062701770201</v>
      </c>
      <c r="BF178">
        <v>77</v>
      </c>
      <c r="BG178">
        <v>64.096893449705831</v>
      </c>
      <c r="BH178">
        <v>1.569628766467337</v>
      </c>
      <c r="BI178">
        <v>6</v>
      </c>
      <c r="BJ178">
        <v>3.82255991236948</v>
      </c>
      <c r="BK178">
        <v>1.0448072718182</v>
      </c>
      <c r="BL178">
        <v>4</v>
      </c>
      <c r="BM178">
        <v>3.828457274267528</v>
      </c>
    </row>
    <row r="179" spans="1:65" hidden="1" x14ac:dyDescent="0.45">
      <c r="A179" s="1">
        <v>285</v>
      </c>
      <c r="B179" t="s">
        <v>364</v>
      </c>
      <c r="C179" t="s">
        <v>350</v>
      </c>
      <c r="D179">
        <f>(Table1[[#This Row],[xWins]]*3+Table1[[#This Row],[xDraws]])/Table1[[#This Row],[Matches]]</f>
        <v>1.3304271168884021</v>
      </c>
      <c r="E179">
        <v>1.105350467249588</v>
      </c>
      <c r="F179">
        <v>50</v>
      </c>
      <c r="G179">
        <v>45.23452197420567</v>
      </c>
      <c r="H179">
        <v>34</v>
      </c>
      <c r="I179">
        <v>1.1378241270021081</v>
      </c>
      <c r="J179">
        <v>0.96131163275693043</v>
      </c>
      <c r="K179">
        <v>0.89727337259775142</v>
      </c>
      <c r="L179">
        <v>14</v>
      </c>
      <c r="M179">
        <v>8</v>
      </c>
      <c r="N179">
        <v>12</v>
      </c>
      <c r="O179">
        <v>12.304186269003299</v>
      </c>
      <c r="P179">
        <v>8.3219631671957686</v>
      </c>
      <c r="Q179">
        <v>13.37385056380093</v>
      </c>
      <c r="R179">
        <v>3</v>
      </c>
      <c r="S179">
        <v>-2.6664577680940131</v>
      </c>
      <c r="T179">
        <v>-3.7157566574988721</v>
      </c>
      <c r="U179">
        <v>9.3822144255928848</v>
      </c>
      <c r="V179">
        <v>0.91500189081454497</v>
      </c>
      <c r="W179">
        <v>0.79771956682568512</v>
      </c>
      <c r="X179">
        <v>40</v>
      </c>
      <c r="Y179">
        <v>43.715756657498872</v>
      </c>
      <c r="Z179">
        <v>37</v>
      </c>
      <c r="AA179">
        <v>46.382214425592878</v>
      </c>
      <c r="AB179">
        <v>27</v>
      </c>
      <c r="AC179">
        <v>24.525782609064379</v>
      </c>
      <c r="AD179">
        <v>-20</v>
      </c>
      <c r="AE179">
        <v>-26.005370569951161</v>
      </c>
      <c r="AF179">
        <v>13</v>
      </c>
      <c r="AG179">
        <v>19.1899740484345</v>
      </c>
      <c r="AH179">
        <v>17</v>
      </c>
      <c r="AI179">
        <v>20.376843855641731</v>
      </c>
      <c r="AJ179">
        <v>1.027159419271005</v>
      </c>
      <c r="AK179">
        <v>394</v>
      </c>
      <c r="AL179">
        <v>383.58213205076709</v>
      </c>
      <c r="AM179">
        <v>0.97105789213102645</v>
      </c>
      <c r="AN179">
        <v>385</v>
      </c>
      <c r="AO179">
        <v>396.47481691858928</v>
      </c>
      <c r="AP179">
        <v>0.76507787831057772</v>
      </c>
      <c r="AQ179">
        <v>124</v>
      </c>
      <c r="AR179">
        <v>162.07500375492901</v>
      </c>
      <c r="AS179">
        <v>0.78925587144637199</v>
      </c>
      <c r="AT179">
        <v>133</v>
      </c>
      <c r="AU179">
        <v>168.51315880142559</v>
      </c>
      <c r="AV179">
        <v>0.8519140533266073</v>
      </c>
      <c r="AW179">
        <v>378</v>
      </c>
      <c r="AX179">
        <v>443.70673135859408</v>
      </c>
      <c r="AY179">
        <v>0.87707712959927375</v>
      </c>
      <c r="AZ179">
        <v>388</v>
      </c>
      <c r="BA179">
        <v>442.37842591708278</v>
      </c>
      <c r="BB179">
        <v>0.8223749653714082</v>
      </c>
      <c r="BC179">
        <v>49</v>
      </c>
      <c r="BD179">
        <v>59.583525840758277</v>
      </c>
      <c r="BE179">
        <v>0.61067193946983889</v>
      </c>
      <c r="BF179">
        <v>36</v>
      </c>
      <c r="BG179">
        <v>58.951456048977413</v>
      </c>
      <c r="BH179">
        <v>0.83941383431752847</v>
      </c>
      <c r="BI179">
        <v>3</v>
      </c>
      <c r="BJ179">
        <v>3.573922512772381</v>
      </c>
      <c r="BK179">
        <v>0.86384692340228852</v>
      </c>
      <c r="BL179">
        <v>3</v>
      </c>
      <c r="BM179">
        <v>3.4728375117484989</v>
      </c>
    </row>
    <row r="180" spans="1:65" hidden="1" x14ac:dyDescent="0.45">
      <c r="A180" s="1">
        <v>279</v>
      </c>
      <c r="B180" t="s">
        <v>358</v>
      </c>
      <c r="C180" t="s">
        <v>350</v>
      </c>
      <c r="D180">
        <f>(Table1[[#This Row],[xWins]]*3+Table1[[#This Row],[xDraws]])/Table1[[#This Row],[Matches]]</f>
        <v>1.3284660937742683</v>
      </c>
      <c r="E180">
        <v>0.90772535226335926</v>
      </c>
      <c r="F180">
        <v>41</v>
      </c>
      <c r="G180">
        <v>45.167847188325119</v>
      </c>
      <c r="H180">
        <v>34</v>
      </c>
      <c r="I180">
        <v>0.80810904162426067</v>
      </c>
      <c r="J180">
        <v>1.367454343557619</v>
      </c>
      <c r="K180">
        <v>0.95719933948463287</v>
      </c>
      <c r="L180">
        <v>10</v>
      </c>
      <c r="M180">
        <v>11</v>
      </c>
      <c r="N180">
        <v>13</v>
      </c>
      <c r="O180">
        <v>12.374567644857031</v>
      </c>
      <c r="P180">
        <v>8.0441442537540251</v>
      </c>
      <c r="Q180">
        <v>13.581288101388941</v>
      </c>
      <c r="R180">
        <v>-2</v>
      </c>
      <c r="S180">
        <v>-3.1038262210623628</v>
      </c>
      <c r="T180">
        <v>4.4721877319907293</v>
      </c>
      <c r="U180">
        <v>-3.368361510928366</v>
      </c>
      <c r="V180">
        <v>1.1027432232167931</v>
      </c>
      <c r="W180">
        <v>1.072233393894529</v>
      </c>
      <c r="X180">
        <v>48</v>
      </c>
      <c r="Y180">
        <v>43.527812268009271</v>
      </c>
      <c r="Z180">
        <v>50</v>
      </c>
      <c r="AA180">
        <v>46.631638489071626</v>
      </c>
      <c r="AB180">
        <v>22</v>
      </c>
      <c r="AC180">
        <v>24.542091038088799</v>
      </c>
      <c r="AD180">
        <v>-29</v>
      </c>
      <c r="AE180">
        <v>-26.159851831515368</v>
      </c>
      <c r="AF180">
        <v>26</v>
      </c>
      <c r="AG180">
        <v>18.985721229920468</v>
      </c>
      <c r="AH180">
        <v>21</v>
      </c>
      <c r="AI180">
        <v>20.471786657556269</v>
      </c>
      <c r="AJ180">
        <v>1.030058152405646</v>
      </c>
      <c r="AK180">
        <v>394</v>
      </c>
      <c r="AL180">
        <v>382.50267626136838</v>
      </c>
      <c r="AM180">
        <v>1.0179573467919061</v>
      </c>
      <c r="AN180">
        <v>404</v>
      </c>
      <c r="AO180">
        <v>396.87321013322082</v>
      </c>
      <c r="AP180">
        <v>0.95718126197157494</v>
      </c>
      <c r="AQ180">
        <v>154</v>
      </c>
      <c r="AR180">
        <v>160.8890668030788</v>
      </c>
      <c r="AS180">
        <v>0.94387950181820524</v>
      </c>
      <c r="AT180">
        <v>159</v>
      </c>
      <c r="AU180">
        <v>168.45370589542051</v>
      </c>
      <c r="AV180">
        <v>0.87767088530752935</v>
      </c>
      <c r="AW180">
        <v>390</v>
      </c>
      <c r="AX180">
        <v>444.35790970022538</v>
      </c>
      <c r="AY180">
        <v>0.70655863279045072</v>
      </c>
      <c r="AZ180">
        <v>312</v>
      </c>
      <c r="BA180">
        <v>441.57694141787118</v>
      </c>
      <c r="BB180">
        <v>0.80617683585096345</v>
      </c>
      <c r="BC180">
        <v>48</v>
      </c>
      <c r="BD180">
        <v>59.540286777569577</v>
      </c>
      <c r="BE180">
        <v>0.51087024144014104</v>
      </c>
      <c r="BF180">
        <v>30</v>
      </c>
      <c r="BG180">
        <v>58.72332652500981</v>
      </c>
      <c r="BH180">
        <v>0.83748205788084773</v>
      </c>
      <c r="BI180">
        <v>3</v>
      </c>
      <c r="BJ180">
        <v>3.582166294512811</v>
      </c>
      <c r="BK180">
        <v>0</v>
      </c>
      <c r="BL180">
        <v>0</v>
      </c>
      <c r="BM180">
        <v>3.5277812044916681</v>
      </c>
    </row>
    <row r="181" spans="1:65" hidden="1" x14ac:dyDescent="0.45">
      <c r="A181" s="1">
        <v>323</v>
      </c>
      <c r="B181" t="s">
        <v>404</v>
      </c>
      <c r="C181" t="s">
        <v>405</v>
      </c>
      <c r="D181">
        <f>(Table1[[#This Row],[xWins]]*3+Table1[[#This Row],[xDraws]])/Table1[[#This Row],[Matches]]</f>
        <v>1.3239152489434374</v>
      </c>
      <c r="E181">
        <v>0.8348443442862391</v>
      </c>
      <c r="F181">
        <v>42</v>
      </c>
      <c r="G181">
        <v>50.308779459850612</v>
      </c>
      <c r="H181">
        <v>38</v>
      </c>
      <c r="I181">
        <v>0.82754762447308983</v>
      </c>
      <c r="J181">
        <v>0.86273664570423092</v>
      </c>
      <c r="K181">
        <v>1.260875642784608</v>
      </c>
      <c r="L181">
        <v>11</v>
      </c>
      <c r="M181">
        <v>9</v>
      </c>
      <c r="N181">
        <v>18</v>
      </c>
      <c r="O181">
        <v>13.292286358750459</v>
      </c>
      <c r="P181">
        <v>10.431920383599239</v>
      </c>
      <c r="Q181">
        <v>14.275793257650299</v>
      </c>
      <c r="R181">
        <v>-9</v>
      </c>
      <c r="S181">
        <v>-3.0913507679505732</v>
      </c>
      <c r="T181">
        <v>1.6024999126038539</v>
      </c>
      <c r="U181">
        <v>-7.511149144653281</v>
      </c>
      <c r="V181">
        <v>1.033809798188702</v>
      </c>
      <c r="W181">
        <v>1.1487684710070569</v>
      </c>
      <c r="X181">
        <v>49</v>
      </c>
      <c r="Y181">
        <v>47.397500087396153</v>
      </c>
      <c r="Z181">
        <v>58</v>
      </c>
      <c r="AA181">
        <v>50.488850855346719</v>
      </c>
      <c r="AB181">
        <v>23</v>
      </c>
      <c r="AC181">
        <v>26.603172431777988</v>
      </c>
      <c r="AD181">
        <v>-31</v>
      </c>
      <c r="AE181">
        <v>-28.346030544786689</v>
      </c>
      <c r="AF181">
        <v>26</v>
      </c>
      <c r="AG181">
        <v>20.794327655618162</v>
      </c>
      <c r="AH181">
        <v>27</v>
      </c>
      <c r="AI181">
        <v>22.14282031056003</v>
      </c>
      <c r="AJ181">
        <v>1.0284048139144371</v>
      </c>
      <c r="AK181">
        <v>436</v>
      </c>
      <c r="AL181">
        <v>423.95756427903621</v>
      </c>
      <c r="AM181">
        <v>0.87355884385117</v>
      </c>
      <c r="AN181">
        <v>383</v>
      </c>
      <c r="AO181">
        <v>438.43640608285398</v>
      </c>
      <c r="AP181">
        <v>0.82281994130635205</v>
      </c>
      <c r="AQ181">
        <v>147</v>
      </c>
      <c r="AR181">
        <v>178.65391031556081</v>
      </c>
      <c r="AS181">
        <v>0.82475727254463294</v>
      </c>
      <c r="AT181">
        <v>153</v>
      </c>
      <c r="AU181">
        <v>185.50912503984031</v>
      </c>
      <c r="AV181">
        <v>0.99846691624296013</v>
      </c>
      <c r="AW181">
        <v>498</v>
      </c>
      <c r="AX181">
        <v>498.76464798040439</v>
      </c>
      <c r="AY181">
        <v>0.87052954518207104</v>
      </c>
      <c r="AZ181">
        <v>432</v>
      </c>
      <c r="BA181">
        <v>496.24967054926009</v>
      </c>
      <c r="BB181">
        <v>0.8667203819598519</v>
      </c>
      <c r="BC181">
        <v>58</v>
      </c>
      <c r="BD181">
        <v>66.918929342412383</v>
      </c>
      <c r="BE181">
        <v>1.0184592085001269</v>
      </c>
      <c r="BF181">
        <v>67</v>
      </c>
      <c r="BG181">
        <v>65.785648988995945</v>
      </c>
      <c r="BH181">
        <v>0.73865136797515951</v>
      </c>
      <c r="BI181">
        <v>3</v>
      </c>
      <c r="BJ181">
        <v>4.0614559588832826</v>
      </c>
      <c r="BK181">
        <v>0.50466198785224203</v>
      </c>
      <c r="BL181">
        <v>2</v>
      </c>
      <c r="BM181">
        <v>3.9630486308502642</v>
      </c>
    </row>
    <row r="182" spans="1:65" hidden="1" x14ac:dyDescent="0.45">
      <c r="A182" s="1">
        <v>166</v>
      </c>
      <c r="B182" t="s">
        <v>239</v>
      </c>
      <c r="C182" t="s">
        <v>229</v>
      </c>
      <c r="D182">
        <f>(Table1[[#This Row],[xWins]]*3+Table1[[#This Row],[xDraws]])/Table1[[#This Row],[Matches]]</f>
        <v>1.3189637313409195</v>
      </c>
      <c r="E182">
        <v>0.75817096121616145</v>
      </c>
      <c r="F182">
        <v>38</v>
      </c>
      <c r="G182">
        <v>50.120621790954949</v>
      </c>
      <c r="H182">
        <v>38</v>
      </c>
      <c r="I182">
        <v>0.69239481335650288</v>
      </c>
      <c r="J182">
        <v>0.98871703155932622</v>
      </c>
      <c r="K182">
        <v>1.2971938264477549</v>
      </c>
      <c r="L182">
        <v>9</v>
      </c>
      <c r="M182">
        <v>11</v>
      </c>
      <c r="N182">
        <v>18</v>
      </c>
      <c r="O182">
        <v>12.99836426614889</v>
      </c>
      <c r="P182">
        <v>11.12552899250827</v>
      </c>
      <c r="Q182">
        <v>13.87610674134284</v>
      </c>
      <c r="R182">
        <v>-15</v>
      </c>
      <c r="S182">
        <v>-2.162015675168441</v>
      </c>
      <c r="T182">
        <v>-20.22590678491343</v>
      </c>
      <c r="U182">
        <v>7.3879224600818736</v>
      </c>
      <c r="V182">
        <v>0.58060079875489812</v>
      </c>
      <c r="W182">
        <v>0.85337910159057051</v>
      </c>
      <c r="X182">
        <v>28</v>
      </c>
      <c r="Y182">
        <v>48.225906784913427</v>
      </c>
      <c r="Z182">
        <v>43</v>
      </c>
      <c r="AA182">
        <v>50.387922460081867</v>
      </c>
      <c r="AB182">
        <v>15</v>
      </c>
      <c r="AC182">
        <v>27.075520110666289</v>
      </c>
      <c r="AD182">
        <v>-21</v>
      </c>
      <c r="AE182">
        <v>-28.355389434559939</v>
      </c>
      <c r="AF182">
        <v>13</v>
      </c>
      <c r="AG182">
        <v>21.150386674247141</v>
      </c>
      <c r="AH182">
        <v>22</v>
      </c>
      <c r="AI182">
        <v>22.032533025521939</v>
      </c>
      <c r="AJ182">
        <v>0.8479727518081861</v>
      </c>
      <c r="AK182">
        <v>361</v>
      </c>
      <c r="AL182">
        <v>425.72122657268972</v>
      </c>
      <c r="AM182">
        <v>0.73680366995066549</v>
      </c>
      <c r="AN182">
        <v>322</v>
      </c>
      <c r="AO182">
        <v>437.02279607478113</v>
      </c>
      <c r="AP182">
        <v>0.59504467251579252</v>
      </c>
      <c r="AQ182">
        <v>107</v>
      </c>
      <c r="AR182">
        <v>179.81843203068121</v>
      </c>
      <c r="AS182">
        <v>0.61425866438210275</v>
      </c>
      <c r="AT182">
        <v>114</v>
      </c>
      <c r="AU182">
        <v>185.58956773475111</v>
      </c>
      <c r="AV182">
        <v>1.271812076130532</v>
      </c>
      <c r="AW182">
        <v>630</v>
      </c>
      <c r="AX182">
        <v>495.35620224393898</v>
      </c>
      <c r="AY182">
        <v>1.10560713867386</v>
      </c>
      <c r="AZ182">
        <v>545</v>
      </c>
      <c r="BA182">
        <v>492.94182439316518</v>
      </c>
      <c r="BB182">
        <v>1.7967014840342701</v>
      </c>
      <c r="BC182">
        <v>119</v>
      </c>
      <c r="BD182">
        <v>66.232482723173518</v>
      </c>
      <c r="BE182">
        <v>1.5804096826887171</v>
      </c>
      <c r="BF182">
        <v>105</v>
      </c>
      <c r="BG182">
        <v>66.438469183108126</v>
      </c>
      <c r="BH182">
        <v>1.9893907847970951</v>
      </c>
      <c r="BI182">
        <v>8</v>
      </c>
      <c r="BJ182">
        <v>4.0213315860995849</v>
      </c>
      <c r="BK182">
        <v>1.5487876102875391</v>
      </c>
      <c r="BL182">
        <v>6</v>
      </c>
      <c r="BM182">
        <v>3.873997932412486</v>
      </c>
    </row>
    <row r="183" spans="1:65" hidden="1" x14ac:dyDescent="0.45">
      <c r="A183" s="1">
        <v>175</v>
      </c>
      <c r="B183" t="s">
        <v>248</v>
      </c>
      <c r="C183" t="s">
        <v>229</v>
      </c>
      <c r="D183">
        <f>(Table1[[#This Row],[xWins]]*3+Table1[[#This Row],[xDraws]])/Table1[[#This Row],[Matches]]</f>
        <v>1.3166519420779481</v>
      </c>
      <c r="E183">
        <v>1.0593056505913641</v>
      </c>
      <c r="F183">
        <v>53</v>
      </c>
      <c r="G183">
        <v>50.032773798962033</v>
      </c>
      <c r="H183">
        <v>38</v>
      </c>
      <c r="I183">
        <v>1.0516364353220891</v>
      </c>
      <c r="J183">
        <v>1.0896464857996271</v>
      </c>
      <c r="K183">
        <v>0.89087486815002748</v>
      </c>
      <c r="L183">
        <v>14</v>
      </c>
      <c r="M183">
        <v>11</v>
      </c>
      <c r="N183">
        <v>13</v>
      </c>
      <c r="O183">
        <v>13.312585537902329</v>
      </c>
      <c r="P183">
        <v>10.09501718525504</v>
      </c>
      <c r="Q183">
        <v>14.592397276842631</v>
      </c>
      <c r="R183">
        <v>-2</v>
      </c>
      <c r="S183">
        <v>-2.784629323681258</v>
      </c>
      <c r="T183">
        <v>6.6830471618684442</v>
      </c>
      <c r="U183">
        <v>-5.8984178381871857</v>
      </c>
      <c r="V183">
        <v>1.138316817789764</v>
      </c>
      <c r="W183">
        <v>1.1154253467047239</v>
      </c>
      <c r="X183">
        <v>55</v>
      </c>
      <c r="Y183">
        <v>48.316952838131563</v>
      </c>
      <c r="Z183">
        <v>57</v>
      </c>
      <c r="AA183">
        <v>51.101582161812807</v>
      </c>
      <c r="AB183">
        <v>20</v>
      </c>
      <c r="AC183">
        <v>27.229104646205581</v>
      </c>
      <c r="AD183">
        <v>-29</v>
      </c>
      <c r="AE183">
        <v>-28.65946090132876</v>
      </c>
      <c r="AF183">
        <v>35</v>
      </c>
      <c r="AG183">
        <v>21.087848191925978</v>
      </c>
      <c r="AH183">
        <v>28</v>
      </c>
      <c r="AI183">
        <v>22.442121260484061</v>
      </c>
      <c r="AJ183">
        <v>0.84328225207128715</v>
      </c>
      <c r="AK183">
        <v>357</v>
      </c>
      <c r="AL183">
        <v>423.34580044004161</v>
      </c>
      <c r="AM183">
        <v>0.94222934790748014</v>
      </c>
      <c r="AN183">
        <v>413</v>
      </c>
      <c r="AO183">
        <v>438.32215682646461</v>
      </c>
      <c r="AP183">
        <v>0.79626504709494006</v>
      </c>
      <c r="AQ183">
        <v>143</v>
      </c>
      <c r="AR183">
        <v>179.5884429709871</v>
      </c>
      <c r="AS183">
        <v>0.7475999997376177</v>
      </c>
      <c r="AT183">
        <v>140</v>
      </c>
      <c r="AU183">
        <v>187.26591766872019</v>
      </c>
      <c r="AV183">
        <v>1.2699870768416539</v>
      </c>
      <c r="AW183">
        <v>631</v>
      </c>
      <c r="AX183">
        <v>496.8554495603542</v>
      </c>
      <c r="AY183">
        <v>1.072224837165382</v>
      </c>
      <c r="AZ183">
        <v>529</v>
      </c>
      <c r="BA183">
        <v>493.36667242152902</v>
      </c>
      <c r="BB183">
        <v>1.6153784779198599</v>
      </c>
      <c r="BC183">
        <v>108</v>
      </c>
      <c r="BD183">
        <v>66.857396873996194</v>
      </c>
      <c r="BE183">
        <v>1.552531363173844</v>
      </c>
      <c r="BF183">
        <v>102</v>
      </c>
      <c r="BG183">
        <v>65.699155855686641</v>
      </c>
      <c r="BH183">
        <v>1.2326434748060091</v>
      </c>
      <c r="BI183">
        <v>5</v>
      </c>
      <c r="BJ183">
        <v>4.0563229370008136</v>
      </c>
      <c r="BK183">
        <v>1.5114717389366881</v>
      </c>
      <c r="BL183">
        <v>6</v>
      </c>
      <c r="BM183">
        <v>3.9696408774542919</v>
      </c>
    </row>
    <row r="184" spans="1:65" hidden="1" x14ac:dyDescent="0.45">
      <c r="A184" s="1">
        <v>185</v>
      </c>
      <c r="B184" t="s">
        <v>259</v>
      </c>
      <c r="C184" t="s">
        <v>250</v>
      </c>
      <c r="D184">
        <f>(Table1[[#This Row],[xWins]]*3+Table1[[#This Row],[xDraws]])/Table1[[#This Row],[Matches]]</f>
        <v>1.3159426320071401</v>
      </c>
      <c r="E184">
        <v>0.93989059642871053</v>
      </c>
      <c r="F184">
        <v>47</v>
      </c>
      <c r="G184">
        <v>50.005820016271308</v>
      </c>
      <c r="H184">
        <v>38</v>
      </c>
      <c r="I184">
        <v>0.85508584871590743</v>
      </c>
      <c r="J184">
        <v>1.2266494367036791</v>
      </c>
      <c r="K184">
        <v>0.94734297541167189</v>
      </c>
      <c r="L184">
        <v>11</v>
      </c>
      <c r="M184">
        <v>14</v>
      </c>
      <c r="N184">
        <v>13</v>
      </c>
      <c r="O184">
        <v>12.86420540875379</v>
      </c>
      <c r="P184">
        <v>11.41320379000995</v>
      </c>
      <c r="Q184">
        <v>13.72259080123626</v>
      </c>
      <c r="R184">
        <v>-10</v>
      </c>
      <c r="S184">
        <v>-1.5097538577144289</v>
      </c>
      <c r="T184">
        <v>-9.5287747888122993</v>
      </c>
      <c r="U184">
        <v>1.038528646526728</v>
      </c>
      <c r="V184">
        <v>0.79951566538055896</v>
      </c>
      <c r="W184">
        <v>0.97882218991494385</v>
      </c>
      <c r="X184">
        <v>38</v>
      </c>
      <c r="Y184">
        <v>47.528774788812299</v>
      </c>
      <c r="Z184">
        <v>48</v>
      </c>
      <c r="AA184">
        <v>49.038528646526728</v>
      </c>
      <c r="AB184">
        <v>19</v>
      </c>
      <c r="AC184">
        <v>26.686829478255319</v>
      </c>
      <c r="AD184">
        <v>-31</v>
      </c>
      <c r="AE184">
        <v>-27.567114967097851</v>
      </c>
      <c r="AF184">
        <v>19</v>
      </c>
      <c r="AG184">
        <v>20.84194531055698</v>
      </c>
      <c r="AH184">
        <v>17</v>
      </c>
      <c r="AI184">
        <v>21.471413679428881</v>
      </c>
      <c r="AJ184">
        <v>0.87626686505122886</v>
      </c>
      <c r="AK184">
        <v>369</v>
      </c>
      <c r="AL184">
        <v>421.10459121197891</v>
      </c>
      <c r="AM184">
        <v>1.0011671847445269</v>
      </c>
      <c r="AN184">
        <v>430</v>
      </c>
      <c r="AO184">
        <v>429.49869567461451</v>
      </c>
      <c r="AP184">
        <v>0.78569234981787983</v>
      </c>
      <c r="AQ184">
        <v>141</v>
      </c>
      <c r="AR184">
        <v>179.45955568064679</v>
      </c>
      <c r="AS184">
        <v>0.77947272761127195</v>
      </c>
      <c r="AT184">
        <v>143</v>
      </c>
      <c r="AU184">
        <v>183.4573487108776</v>
      </c>
      <c r="AV184">
        <v>0.93859806533499013</v>
      </c>
      <c r="AW184">
        <v>467</v>
      </c>
      <c r="AX184">
        <v>497.55056743412899</v>
      </c>
      <c r="AY184">
        <v>1.228909183170118</v>
      </c>
      <c r="AZ184">
        <v>611</v>
      </c>
      <c r="BA184">
        <v>497.18889594742262</v>
      </c>
      <c r="BB184">
        <v>0.99062399277436819</v>
      </c>
      <c r="BC184">
        <v>66</v>
      </c>
      <c r="BD184">
        <v>66.624673419385516</v>
      </c>
      <c r="BE184">
        <v>1.1639558809264861</v>
      </c>
      <c r="BF184">
        <v>77</v>
      </c>
      <c r="BG184">
        <v>66.15371017216691</v>
      </c>
      <c r="BH184">
        <v>1.9290774252770211</v>
      </c>
      <c r="BI184">
        <v>8</v>
      </c>
      <c r="BJ184">
        <v>4.1470600895405623</v>
      </c>
      <c r="BK184">
        <v>0.75133245628142198</v>
      </c>
      <c r="BL184">
        <v>3</v>
      </c>
      <c r="BM184">
        <v>3.9929061694578372</v>
      </c>
    </row>
    <row r="185" spans="1:65" hidden="1" x14ac:dyDescent="0.45">
      <c r="A185" s="1">
        <v>67</v>
      </c>
      <c r="B185" t="s">
        <v>134</v>
      </c>
      <c r="C185" t="s">
        <v>127</v>
      </c>
      <c r="D185">
        <f>(Table1[[#This Row],[xWins]]*3+Table1[[#This Row],[xDraws]])/Table1[[#This Row],[Matches]]</f>
        <v>1.3110971448095696</v>
      </c>
      <c r="E185">
        <v>0.90322103972531387</v>
      </c>
      <c r="F185">
        <v>45</v>
      </c>
      <c r="G185">
        <v>49.821691502763628</v>
      </c>
      <c r="H185">
        <v>38</v>
      </c>
      <c r="I185">
        <v>0.78015070328277591</v>
      </c>
      <c r="J185">
        <v>1.3195417487509029</v>
      </c>
      <c r="K185">
        <v>0.94104831703135705</v>
      </c>
      <c r="L185">
        <v>10</v>
      </c>
      <c r="M185">
        <v>15</v>
      </c>
      <c r="N185">
        <v>13</v>
      </c>
      <c r="O185">
        <v>12.818036256227501</v>
      </c>
      <c r="P185">
        <v>11.36758273408114</v>
      </c>
      <c r="Q185">
        <v>13.81438100969137</v>
      </c>
      <c r="R185">
        <v>1</v>
      </c>
      <c r="S185">
        <v>-2.029759914473416</v>
      </c>
      <c r="T185">
        <v>-7.2260874785778668</v>
      </c>
      <c r="U185">
        <v>10.25584739305128</v>
      </c>
      <c r="V185">
        <v>0.84698949533230594</v>
      </c>
      <c r="W185">
        <v>0.79178416501066806</v>
      </c>
      <c r="X185">
        <v>40</v>
      </c>
      <c r="Y185">
        <v>47.226087478577867</v>
      </c>
      <c r="Z185">
        <v>39</v>
      </c>
      <c r="AA185">
        <v>49.255847393051283</v>
      </c>
      <c r="AB185">
        <v>20</v>
      </c>
      <c r="AC185">
        <v>26.50727764520509</v>
      </c>
      <c r="AD185">
        <v>-22</v>
      </c>
      <c r="AE185">
        <v>-27.667953799240038</v>
      </c>
      <c r="AF185">
        <v>20</v>
      </c>
      <c r="AG185">
        <v>20.718809833372781</v>
      </c>
      <c r="AH185">
        <v>17</v>
      </c>
      <c r="AI185">
        <v>21.587893593811241</v>
      </c>
      <c r="AJ185">
        <v>1.0978883582708081</v>
      </c>
      <c r="AK185">
        <v>461</v>
      </c>
      <c r="AL185">
        <v>419.89697452123693</v>
      </c>
      <c r="AM185">
        <v>1.1479949821762041</v>
      </c>
      <c r="AN185">
        <v>494</v>
      </c>
      <c r="AO185">
        <v>430.31546972752938</v>
      </c>
      <c r="AP185">
        <v>0.79197670323080627</v>
      </c>
      <c r="AQ185">
        <v>142</v>
      </c>
      <c r="AR185">
        <v>179.29820336977369</v>
      </c>
      <c r="AS185">
        <v>0.80730729901434317</v>
      </c>
      <c r="AT185">
        <v>149</v>
      </c>
      <c r="AU185">
        <v>184.56416804594349</v>
      </c>
      <c r="AV185">
        <v>1.2292455501889981</v>
      </c>
      <c r="AW185">
        <v>612</v>
      </c>
      <c r="AX185">
        <v>497.86635380205712</v>
      </c>
      <c r="AY185">
        <v>1.2990617142874159</v>
      </c>
      <c r="AZ185">
        <v>645</v>
      </c>
      <c r="BA185">
        <v>496.51220793140419</v>
      </c>
      <c r="BB185">
        <v>1.352732114436705</v>
      </c>
      <c r="BC185">
        <v>90</v>
      </c>
      <c r="BD185">
        <v>66.532019931734368</v>
      </c>
      <c r="BE185">
        <v>1.71645559339341</v>
      </c>
      <c r="BF185">
        <v>113</v>
      </c>
      <c r="BG185">
        <v>65.833337276498057</v>
      </c>
      <c r="BH185">
        <v>0.73186051285327491</v>
      </c>
      <c r="BI185">
        <v>3</v>
      </c>
      <c r="BJ185">
        <v>4.0991417726637849</v>
      </c>
      <c r="BK185">
        <v>3.00308396160165</v>
      </c>
      <c r="BL185">
        <v>12</v>
      </c>
      <c r="BM185">
        <v>3.9958922738876672</v>
      </c>
    </row>
    <row r="186" spans="1:65" hidden="1" x14ac:dyDescent="0.45">
      <c r="A186" s="1">
        <v>295</v>
      </c>
      <c r="B186" t="s">
        <v>375</v>
      </c>
      <c r="C186" t="s">
        <v>369</v>
      </c>
      <c r="D186">
        <f>(Table1[[#This Row],[xWins]]*3+Table1[[#This Row],[xDraws]])/Table1[[#This Row],[Matches]]</f>
        <v>1.3086654719512694</v>
      </c>
      <c r="E186">
        <v>1.146205834989628</v>
      </c>
      <c r="F186">
        <v>33</v>
      </c>
      <c r="G186">
        <v>28.790640382927929</v>
      </c>
      <c r="H186">
        <v>22</v>
      </c>
      <c r="I186">
        <v>1.1526682996750881</v>
      </c>
      <c r="J186">
        <v>1.117999417834151</v>
      </c>
      <c r="K186">
        <v>0.79317412675576093</v>
      </c>
      <c r="L186">
        <v>9</v>
      </c>
      <c r="M186">
        <v>6</v>
      </c>
      <c r="N186">
        <v>7</v>
      </c>
      <c r="O186">
        <v>7.8079704304672104</v>
      </c>
      <c r="P186">
        <v>5.3667290915262953</v>
      </c>
      <c r="Q186">
        <v>8.8253004780064934</v>
      </c>
      <c r="R186">
        <v>0</v>
      </c>
      <c r="S186">
        <v>-2.0712837111020801</v>
      </c>
      <c r="T186">
        <v>5.6779953540184174</v>
      </c>
      <c r="U186">
        <v>-3.6067116429163382</v>
      </c>
      <c r="V186">
        <v>1.20781767032067</v>
      </c>
      <c r="W186">
        <v>1.1227052788071989</v>
      </c>
      <c r="X186">
        <v>33</v>
      </c>
      <c r="Y186">
        <v>27.322004645981579</v>
      </c>
      <c r="Z186">
        <v>33</v>
      </c>
      <c r="AA186">
        <v>29.393288357083659</v>
      </c>
      <c r="AB186">
        <v>16</v>
      </c>
      <c r="AC186">
        <v>15.35582321602644</v>
      </c>
      <c r="AD186">
        <v>-16</v>
      </c>
      <c r="AE186">
        <v>-16.52010119247543</v>
      </c>
      <c r="AF186">
        <v>17</v>
      </c>
      <c r="AG186">
        <v>11.966181429955149</v>
      </c>
      <c r="AH186">
        <v>17</v>
      </c>
      <c r="AI186">
        <v>12.87318716460824</v>
      </c>
      <c r="AJ186">
        <v>0.87394568213127699</v>
      </c>
      <c r="AK186">
        <v>213</v>
      </c>
      <c r="AL186">
        <v>243.72224081542501</v>
      </c>
      <c r="AM186">
        <v>0.95024421405824078</v>
      </c>
      <c r="AN186">
        <v>242</v>
      </c>
      <c r="AO186">
        <v>254.67137438962371</v>
      </c>
      <c r="AP186">
        <v>0.83116323996019359</v>
      </c>
      <c r="AQ186">
        <v>85</v>
      </c>
      <c r="AR186">
        <v>102.2663129376016</v>
      </c>
      <c r="AS186">
        <v>0.78950305613715144</v>
      </c>
      <c r="AT186">
        <v>85</v>
      </c>
      <c r="AU186">
        <v>107.6626611376079</v>
      </c>
      <c r="AV186">
        <v>0.8465873234590543</v>
      </c>
      <c r="AW186">
        <v>244</v>
      </c>
      <c r="AX186">
        <v>288.21598580409312</v>
      </c>
      <c r="AY186">
        <v>0.85827717920037006</v>
      </c>
      <c r="AZ186">
        <v>246</v>
      </c>
      <c r="BA186">
        <v>286.62069312991702</v>
      </c>
      <c r="BB186">
        <v>1.027345346884855</v>
      </c>
      <c r="BC186">
        <v>40</v>
      </c>
      <c r="BD186">
        <v>38.935300696391032</v>
      </c>
      <c r="BE186">
        <v>0.71078827020647239</v>
      </c>
      <c r="BF186">
        <v>27</v>
      </c>
      <c r="BG186">
        <v>37.985995452846943</v>
      </c>
      <c r="BH186">
        <v>0.42052115517478478</v>
      </c>
      <c r="BI186">
        <v>1</v>
      </c>
      <c r="BJ186">
        <v>2.3780016479417339</v>
      </c>
      <c r="BK186">
        <v>0.88637222915447644</v>
      </c>
      <c r="BL186">
        <v>2</v>
      </c>
      <c r="BM186">
        <v>2.2563883820094741</v>
      </c>
    </row>
    <row r="187" spans="1:65" x14ac:dyDescent="0.45">
      <c r="A187" s="1">
        <v>246</v>
      </c>
      <c r="B187" t="s">
        <v>323</v>
      </c>
      <c r="C187" t="s">
        <v>317</v>
      </c>
      <c r="D187">
        <f>(Table1[[#This Row],[xWins]]*3+Table1[[#This Row],[xDraws]])/Table1[[#This Row],[Matches]]</f>
        <v>1.308520373116741</v>
      </c>
      <c r="E187">
        <v>0.97977173943236928</v>
      </c>
      <c r="F187">
        <v>50</v>
      </c>
      <c r="G187">
        <v>51.032294551552887</v>
      </c>
      <c r="H187">
        <v>39</v>
      </c>
      <c r="I187">
        <v>0.89341376704868869</v>
      </c>
      <c r="J187">
        <v>1.3038519798300741</v>
      </c>
      <c r="K187">
        <v>0.87654483707219288</v>
      </c>
      <c r="L187">
        <v>12</v>
      </c>
      <c r="M187">
        <v>14</v>
      </c>
      <c r="N187">
        <v>13</v>
      </c>
      <c r="O187">
        <v>13.43162646758949</v>
      </c>
      <c r="P187">
        <v>10.73741514878442</v>
      </c>
      <c r="Q187">
        <v>14.830958383626079</v>
      </c>
      <c r="R187">
        <v>2</v>
      </c>
      <c r="S187">
        <v>-3.4280556018537212</v>
      </c>
      <c r="T187">
        <v>-0.19982397773804911</v>
      </c>
      <c r="U187">
        <v>5.6278795795917702</v>
      </c>
      <c r="V187">
        <v>0.99585425918089776</v>
      </c>
      <c r="W187">
        <v>0.89099146380947936</v>
      </c>
      <c r="X187">
        <v>48</v>
      </c>
      <c r="Y187">
        <v>48.199823977738049</v>
      </c>
      <c r="Z187">
        <v>46</v>
      </c>
      <c r="AA187">
        <v>51.62787957959177</v>
      </c>
      <c r="AB187">
        <v>35</v>
      </c>
      <c r="AC187">
        <v>27.02066015098999</v>
      </c>
      <c r="AD187">
        <v>-28</v>
      </c>
      <c r="AE187">
        <v>-28.996257610901271</v>
      </c>
      <c r="AF187">
        <v>13</v>
      </c>
      <c r="AG187">
        <v>21.179163826748059</v>
      </c>
      <c r="AH187">
        <v>18</v>
      </c>
      <c r="AI187">
        <v>22.631621968690499</v>
      </c>
      <c r="AJ187">
        <v>1.1322401179821671</v>
      </c>
      <c r="AK187">
        <v>487</v>
      </c>
      <c r="AL187">
        <v>430.12077762083902</v>
      </c>
      <c r="AM187">
        <v>0.93731529991372087</v>
      </c>
      <c r="AN187">
        <v>420</v>
      </c>
      <c r="AO187">
        <v>448.08827940679163</v>
      </c>
      <c r="AP187">
        <v>0.92456973055558367</v>
      </c>
      <c r="AQ187">
        <v>169</v>
      </c>
      <c r="AR187">
        <v>182.7877275394319</v>
      </c>
      <c r="AS187">
        <v>0.77147797133721396</v>
      </c>
      <c r="AT187">
        <v>148</v>
      </c>
      <c r="AU187">
        <v>191.83956703711121</v>
      </c>
      <c r="AV187">
        <v>0.9130007134835656</v>
      </c>
      <c r="AW187">
        <v>469</v>
      </c>
      <c r="AX187">
        <v>513.69072671424829</v>
      </c>
      <c r="AY187">
        <v>0.9801301961113984</v>
      </c>
      <c r="AZ187">
        <v>501</v>
      </c>
      <c r="BA187">
        <v>511.15658102126048</v>
      </c>
      <c r="BB187">
        <v>1.2774396484300681</v>
      </c>
      <c r="BC187">
        <v>88</v>
      </c>
      <c r="BD187">
        <v>68.887794510017869</v>
      </c>
      <c r="BE187">
        <v>1.248824375080098</v>
      </c>
      <c r="BF187">
        <v>84</v>
      </c>
      <c r="BG187">
        <v>67.263261092747612</v>
      </c>
      <c r="BH187">
        <v>0.23459183429548791</v>
      </c>
      <c r="BI187">
        <v>1</v>
      </c>
      <c r="BJ187">
        <v>4.2627229673323459</v>
      </c>
      <c r="BK187">
        <v>1.724612213936437</v>
      </c>
      <c r="BL187">
        <v>7</v>
      </c>
      <c r="BM187">
        <v>4.058883465763274</v>
      </c>
    </row>
    <row r="188" spans="1:65" hidden="1" x14ac:dyDescent="0.45">
      <c r="A188" s="1">
        <v>72</v>
      </c>
      <c r="B188" t="s">
        <v>139</v>
      </c>
      <c r="C188" t="s">
        <v>127</v>
      </c>
      <c r="D188">
        <f>(Table1[[#This Row],[xWins]]*3+Table1[[#This Row],[xDraws]])/Table1[[#This Row],[Matches]]</f>
        <v>1.3039178214105109</v>
      </c>
      <c r="E188">
        <v>1.342109120118429</v>
      </c>
      <c r="F188">
        <v>63</v>
      </c>
      <c r="G188">
        <v>46.941041570778403</v>
      </c>
      <c r="H188">
        <v>36</v>
      </c>
      <c r="I188">
        <v>1.401477643022361</v>
      </c>
      <c r="J188">
        <v>1.1373460536620841</v>
      </c>
      <c r="K188">
        <v>0.52556233234761218</v>
      </c>
      <c r="L188">
        <v>17</v>
      </c>
      <c r="M188">
        <v>12</v>
      </c>
      <c r="N188">
        <v>7</v>
      </c>
      <c r="O188">
        <v>12.13005436414854</v>
      </c>
      <c r="P188">
        <v>10.55087847833278</v>
      </c>
      <c r="Q188">
        <v>13.319067157518679</v>
      </c>
      <c r="R188">
        <v>6</v>
      </c>
      <c r="S188">
        <v>-1.725259182520936</v>
      </c>
      <c r="T188">
        <v>-4.9108483069256286</v>
      </c>
      <c r="U188">
        <v>12.636107489446569</v>
      </c>
      <c r="V188">
        <v>0.89065340575701535</v>
      </c>
      <c r="W188">
        <v>0.72904883855699087</v>
      </c>
      <c r="X188">
        <v>40</v>
      </c>
      <c r="Y188">
        <v>44.910848306925629</v>
      </c>
      <c r="Z188">
        <v>34</v>
      </c>
      <c r="AA188">
        <v>46.636107489446573</v>
      </c>
      <c r="AB188">
        <v>21</v>
      </c>
      <c r="AC188">
        <v>25.309541122366699</v>
      </c>
      <c r="AD188">
        <v>-18</v>
      </c>
      <c r="AE188">
        <v>-26.199622277591839</v>
      </c>
      <c r="AF188">
        <v>19</v>
      </c>
      <c r="AG188">
        <v>19.60130718455893</v>
      </c>
      <c r="AH188">
        <v>16</v>
      </c>
      <c r="AI188">
        <v>20.43648521185472</v>
      </c>
      <c r="AJ188">
        <v>1.070728976851667</v>
      </c>
      <c r="AK188">
        <v>428</v>
      </c>
      <c r="AL188">
        <v>399.7276708233635</v>
      </c>
      <c r="AM188">
        <v>1.3001421387078591</v>
      </c>
      <c r="AN188">
        <v>532</v>
      </c>
      <c r="AO188">
        <v>409.18602986649302</v>
      </c>
      <c r="AP188">
        <v>0.76570236253580759</v>
      </c>
      <c r="AQ188">
        <v>130</v>
      </c>
      <c r="AR188">
        <v>169.7787630816153</v>
      </c>
      <c r="AS188">
        <v>0.88536642969718915</v>
      </c>
      <c r="AT188">
        <v>155</v>
      </c>
      <c r="AU188">
        <v>175.06875661980169</v>
      </c>
      <c r="AV188">
        <v>1.270365293019418</v>
      </c>
      <c r="AW188">
        <v>601</v>
      </c>
      <c r="AX188">
        <v>473.09226983959599</v>
      </c>
      <c r="AY188">
        <v>1.042367664053627</v>
      </c>
      <c r="AZ188">
        <v>491</v>
      </c>
      <c r="BA188">
        <v>471.04300807890297</v>
      </c>
      <c r="BB188">
        <v>1.457648029804836</v>
      </c>
      <c r="BC188">
        <v>92</v>
      </c>
      <c r="BD188">
        <v>63.115373614793597</v>
      </c>
      <c r="BE188">
        <v>1.3810940447134641</v>
      </c>
      <c r="BF188">
        <v>86</v>
      </c>
      <c r="BG188">
        <v>62.269474210818437</v>
      </c>
      <c r="BH188">
        <v>0.77002375574587489</v>
      </c>
      <c r="BI188">
        <v>3</v>
      </c>
      <c r="BJ188">
        <v>3.8959836987030139</v>
      </c>
      <c r="BK188">
        <v>0.79450071859572369</v>
      </c>
      <c r="BL188">
        <v>3</v>
      </c>
      <c r="BM188">
        <v>3.7759563078841341</v>
      </c>
    </row>
    <row r="189" spans="1:65" hidden="1" x14ac:dyDescent="0.45">
      <c r="A189" s="1">
        <v>238</v>
      </c>
      <c r="B189" t="s">
        <v>314</v>
      </c>
      <c r="C189" t="s">
        <v>296</v>
      </c>
      <c r="D189">
        <f>(Table1[[#This Row],[xWins]]*3+Table1[[#This Row],[xDraws]])/Table1[[#This Row],[Matches]]</f>
        <v>1.3000704847069364</v>
      </c>
      <c r="E189">
        <v>1.315718136755534</v>
      </c>
      <c r="F189">
        <v>65</v>
      </c>
      <c r="G189">
        <v>49.40267841886358</v>
      </c>
      <c r="H189">
        <v>38</v>
      </c>
      <c r="I189">
        <v>1.426188804679813</v>
      </c>
      <c r="J189">
        <v>0.84781502433748523</v>
      </c>
      <c r="K189">
        <v>0.72170142350057098</v>
      </c>
      <c r="L189">
        <v>19</v>
      </c>
      <c r="M189">
        <v>8</v>
      </c>
      <c r="N189">
        <v>11</v>
      </c>
      <c r="O189">
        <v>13.32221928657307</v>
      </c>
      <c r="P189">
        <v>9.4360205591443762</v>
      </c>
      <c r="Q189">
        <v>15.24176015428255</v>
      </c>
      <c r="R189">
        <v>15</v>
      </c>
      <c r="S189">
        <v>-5.0614383997666579</v>
      </c>
      <c r="T189">
        <v>14.46678592960926</v>
      </c>
      <c r="U189">
        <v>5.5946524701573992</v>
      </c>
      <c r="V189">
        <v>1.304351098753511</v>
      </c>
      <c r="W189">
        <v>0.89362697142391334</v>
      </c>
      <c r="X189">
        <v>62</v>
      </c>
      <c r="Y189">
        <v>47.533214070390741</v>
      </c>
      <c r="Z189">
        <v>47</v>
      </c>
      <c r="AA189">
        <v>52.594652470157399</v>
      </c>
      <c r="AB189">
        <v>31</v>
      </c>
      <c r="AC189">
        <v>26.668932306641</v>
      </c>
      <c r="AD189">
        <v>-27</v>
      </c>
      <c r="AE189">
        <v>-29.437088696358089</v>
      </c>
      <c r="AF189">
        <v>31</v>
      </c>
      <c r="AG189">
        <v>20.864281763749741</v>
      </c>
      <c r="AH189">
        <v>20</v>
      </c>
      <c r="AI189">
        <v>23.157563773799311</v>
      </c>
      <c r="AJ189">
        <v>1.1066585108591269</v>
      </c>
      <c r="AK189">
        <v>468</v>
      </c>
      <c r="AL189">
        <v>422.89468287437637</v>
      </c>
      <c r="AM189">
        <v>1.036351107417792</v>
      </c>
      <c r="AN189">
        <v>464</v>
      </c>
      <c r="AO189">
        <v>447.72471093905472</v>
      </c>
      <c r="AP189">
        <v>0.93053704692507622</v>
      </c>
      <c r="AQ189">
        <v>165</v>
      </c>
      <c r="AR189">
        <v>177.31695964737369</v>
      </c>
      <c r="AS189">
        <v>0.80206595112856605</v>
      </c>
      <c r="AT189">
        <v>152</v>
      </c>
      <c r="AU189">
        <v>189.51060045140281</v>
      </c>
      <c r="AV189">
        <v>0.75334459768876605</v>
      </c>
      <c r="AW189">
        <v>374</v>
      </c>
      <c r="AX189">
        <v>496.45275368990292</v>
      </c>
      <c r="AY189">
        <v>0.74726068413093372</v>
      </c>
      <c r="AZ189">
        <v>367</v>
      </c>
      <c r="BA189">
        <v>491.12713647824518</v>
      </c>
      <c r="BB189">
        <v>0.71751986876458107</v>
      </c>
      <c r="BC189">
        <v>48</v>
      </c>
      <c r="BD189">
        <v>66.897102212160263</v>
      </c>
      <c r="BE189">
        <v>0.76355215456575698</v>
      </c>
      <c r="BF189">
        <v>50</v>
      </c>
      <c r="BG189">
        <v>65.483411579705006</v>
      </c>
      <c r="BH189">
        <v>0.74767547252350175</v>
      </c>
      <c r="BI189">
        <v>3</v>
      </c>
      <c r="BJ189">
        <v>4.0124360237130832</v>
      </c>
      <c r="BK189">
        <v>0.2610502390496478</v>
      </c>
      <c r="BL189">
        <v>1</v>
      </c>
      <c r="BM189">
        <v>3.8306802692098478</v>
      </c>
    </row>
    <row r="190" spans="1:65" x14ac:dyDescent="0.45">
      <c r="A190" s="1">
        <v>252</v>
      </c>
      <c r="B190" t="s">
        <v>329</v>
      </c>
      <c r="C190" t="s">
        <v>317</v>
      </c>
      <c r="D190">
        <f>(Table1[[#This Row],[xWins]]*3+Table1[[#This Row],[xDraws]])/Table1[[#This Row],[Matches]]</f>
        <v>1.2992066098681425</v>
      </c>
      <c r="E190">
        <v>1.1841546423610629</v>
      </c>
      <c r="F190">
        <v>60</v>
      </c>
      <c r="G190">
        <v>50.669057784857543</v>
      </c>
      <c r="H190">
        <v>39</v>
      </c>
      <c r="I190">
        <v>1.1847397496590539</v>
      </c>
      <c r="J190">
        <v>1.1818199811122629</v>
      </c>
      <c r="K190">
        <v>0.71702841275390539</v>
      </c>
      <c r="L190">
        <v>16</v>
      </c>
      <c r="M190">
        <v>12</v>
      </c>
      <c r="N190">
        <v>11</v>
      </c>
      <c r="O190">
        <v>13.50507569667052</v>
      </c>
      <c r="P190">
        <v>10.15383069484599</v>
      </c>
      <c r="Q190">
        <v>15.34109360848349</v>
      </c>
      <c r="R190">
        <v>14</v>
      </c>
      <c r="S190">
        <v>-4.2190225808704076</v>
      </c>
      <c r="T190">
        <v>15.60832862057951</v>
      </c>
      <c r="U190">
        <v>2.6106939602908952</v>
      </c>
      <c r="V190">
        <v>1.3225416311455871</v>
      </c>
      <c r="W190">
        <v>0.95037712366498384</v>
      </c>
      <c r="X190">
        <v>64</v>
      </c>
      <c r="Y190">
        <v>48.391671379420487</v>
      </c>
      <c r="Z190">
        <v>50</v>
      </c>
      <c r="AA190">
        <v>52.610693960290902</v>
      </c>
      <c r="AB190">
        <v>38</v>
      </c>
      <c r="AC190">
        <v>27.297935273435161</v>
      </c>
      <c r="AD190">
        <v>-33</v>
      </c>
      <c r="AE190">
        <v>-29.49237105672859</v>
      </c>
      <c r="AF190">
        <v>26</v>
      </c>
      <c r="AG190">
        <v>21.093736105985329</v>
      </c>
      <c r="AH190">
        <v>17</v>
      </c>
      <c r="AI190">
        <v>23.118322903562301</v>
      </c>
      <c r="AJ190">
        <v>1.0771815400427249</v>
      </c>
      <c r="AK190">
        <v>463</v>
      </c>
      <c r="AL190">
        <v>429.825412698435</v>
      </c>
      <c r="AM190">
        <v>1.052158260420607</v>
      </c>
      <c r="AN190">
        <v>474</v>
      </c>
      <c r="AO190">
        <v>450.50256965194143</v>
      </c>
      <c r="AP190">
        <v>0.95802772488452659</v>
      </c>
      <c r="AQ190">
        <v>175</v>
      </c>
      <c r="AR190">
        <v>182.6669473694962</v>
      </c>
      <c r="AS190">
        <v>0.85226392228646275</v>
      </c>
      <c r="AT190">
        <v>165</v>
      </c>
      <c r="AU190">
        <v>193.60200013786371</v>
      </c>
      <c r="AV190">
        <v>0.99151361866969401</v>
      </c>
      <c r="AW190">
        <v>506</v>
      </c>
      <c r="AX190">
        <v>510.33086230211973</v>
      </c>
      <c r="AY190">
        <v>1.1139941363086789</v>
      </c>
      <c r="AZ190">
        <v>564</v>
      </c>
      <c r="BA190">
        <v>506.28632738486868</v>
      </c>
      <c r="BB190">
        <v>1.463698178891554</v>
      </c>
      <c r="BC190">
        <v>100</v>
      </c>
      <c r="BD190">
        <v>68.320095933800488</v>
      </c>
      <c r="BE190">
        <v>1.218307805119407</v>
      </c>
      <c r="BF190">
        <v>82</v>
      </c>
      <c r="BG190">
        <v>67.306471858286343</v>
      </c>
      <c r="BH190">
        <v>1.430962774543018</v>
      </c>
      <c r="BI190">
        <v>6</v>
      </c>
      <c r="BJ190">
        <v>4.1929811919224207</v>
      </c>
      <c r="BK190">
        <v>1.720783434166351</v>
      </c>
      <c r="BL190">
        <v>7</v>
      </c>
      <c r="BM190">
        <v>4.0679145678730997</v>
      </c>
    </row>
    <row r="191" spans="1:65" hidden="1" x14ac:dyDescent="0.45">
      <c r="A191" s="1">
        <v>302</v>
      </c>
      <c r="B191" t="s">
        <v>383</v>
      </c>
      <c r="C191" t="s">
        <v>380</v>
      </c>
      <c r="D191">
        <f>(Table1[[#This Row],[xWins]]*3+Table1[[#This Row],[xDraws]])/Table1[[#This Row],[Matches]]</f>
        <v>1.2969701965208065</v>
      </c>
      <c r="E191">
        <v>0.88835804873099422</v>
      </c>
      <c r="F191">
        <v>53</v>
      </c>
      <c r="G191">
        <v>59.660629039957122</v>
      </c>
      <c r="H191">
        <v>46</v>
      </c>
      <c r="I191">
        <v>0.70436216035628008</v>
      </c>
      <c r="J191">
        <v>1.561313078026485</v>
      </c>
      <c r="K191">
        <v>0.85356747197184912</v>
      </c>
      <c r="L191">
        <v>11</v>
      </c>
      <c r="M191">
        <v>20</v>
      </c>
      <c r="N191">
        <v>15</v>
      </c>
      <c r="O191">
        <v>15.61696612781695</v>
      </c>
      <c r="P191">
        <v>12.80973065650625</v>
      </c>
      <c r="Q191">
        <v>17.573303215676781</v>
      </c>
      <c r="R191">
        <v>-8</v>
      </c>
      <c r="S191">
        <v>-4.0307056701234174</v>
      </c>
      <c r="T191">
        <v>-11.3580960082557</v>
      </c>
      <c r="U191">
        <v>7.3888016783791173</v>
      </c>
      <c r="V191">
        <v>0.79846558324837846</v>
      </c>
      <c r="W191">
        <v>0.87764616165542297</v>
      </c>
      <c r="X191">
        <v>45</v>
      </c>
      <c r="Y191">
        <v>56.3580960082557</v>
      </c>
      <c r="Z191">
        <v>53</v>
      </c>
      <c r="AA191">
        <v>60.388801678379117</v>
      </c>
      <c r="AB191">
        <v>24</v>
      </c>
      <c r="AC191">
        <v>31.712166207469888</v>
      </c>
      <c r="AD191">
        <v>-28</v>
      </c>
      <c r="AE191">
        <v>-34.078345998504133</v>
      </c>
      <c r="AF191">
        <v>21</v>
      </c>
      <c r="AG191">
        <v>24.645929800785812</v>
      </c>
      <c r="AH191">
        <v>25</v>
      </c>
      <c r="AI191">
        <v>26.31045567987498</v>
      </c>
      <c r="AJ191">
        <v>0.91364508341917272</v>
      </c>
      <c r="AK191">
        <v>462</v>
      </c>
      <c r="AL191">
        <v>505.66681568628138</v>
      </c>
      <c r="AM191">
        <v>1.0153584974095471</v>
      </c>
      <c r="AN191">
        <v>532</v>
      </c>
      <c r="AO191">
        <v>523.95287118517786</v>
      </c>
      <c r="AP191">
        <v>0.72556570394714226</v>
      </c>
      <c r="AQ191">
        <v>156</v>
      </c>
      <c r="AR191">
        <v>215.00464968416509</v>
      </c>
      <c r="AS191">
        <v>0.78770294474453828</v>
      </c>
      <c r="AT191">
        <v>177</v>
      </c>
      <c r="AU191">
        <v>224.7039968314493</v>
      </c>
      <c r="AV191">
        <v>0.98698096672323399</v>
      </c>
      <c r="AW191">
        <v>595</v>
      </c>
      <c r="AX191">
        <v>602.84850474411223</v>
      </c>
      <c r="AY191">
        <v>1.0478830938307271</v>
      </c>
      <c r="AZ191">
        <v>628</v>
      </c>
      <c r="BA191">
        <v>599.30349453795668</v>
      </c>
      <c r="BB191">
        <v>0.81426701175415084</v>
      </c>
      <c r="BC191">
        <v>66</v>
      </c>
      <c r="BD191">
        <v>81.054493240267945</v>
      </c>
      <c r="BE191">
        <v>0.91210608665925319</v>
      </c>
      <c r="BF191">
        <v>72</v>
      </c>
      <c r="BG191">
        <v>78.938186087226427</v>
      </c>
      <c r="BH191">
        <v>0.79669849758447842</v>
      </c>
      <c r="BI191">
        <v>4</v>
      </c>
      <c r="BJ191">
        <v>5.0207198985910697</v>
      </c>
      <c r="BK191">
        <v>0.4195172579485098</v>
      </c>
      <c r="BL191">
        <v>2</v>
      </c>
      <c r="BM191">
        <v>4.7673843259279538</v>
      </c>
    </row>
    <row r="192" spans="1:65" hidden="1" x14ac:dyDescent="0.45">
      <c r="A192" s="1">
        <v>131</v>
      </c>
      <c r="B192" t="s">
        <v>202</v>
      </c>
      <c r="C192" t="s">
        <v>191</v>
      </c>
      <c r="D192">
        <f>(Table1[[#This Row],[xWins]]*3+Table1[[#This Row],[xDraws]])/Table1[[#This Row],[Matches]]</f>
        <v>1.2948129819496308</v>
      </c>
      <c r="E192">
        <v>1.0999599510486131</v>
      </c>
      <c r="F192">
        <v>47</v>
      </c>
      <c r="G192">
        <v>42.728828404337833</v>
      </c>
      <c r="H192">
        <v>33</v>
      </c>
      <c r="I192">
        <v>1.1448374717208141</v>
      </c>
      <c r="J192">
        <v>0.92348281136082944</v>
      </c>
      <c r="K192">
        <v>0.92436969931368329</v>
      </c>
      <c r="L192">
        <v>13</v>
      </c>
      <c r="M192">
        <v>8</v>
      </c>
      <c r="N192">
        <v>12</v>
      </c>
      <c r="O192">
        <v>11.35532363424443</v>
      </c>
      <c r="P192">
        <v>8.6628575016045275</v>
      </c>
      <c r="Q192">
        <v>12.981818864151039</v>
      </c>
      <c r="R192">
        <v>-2</v>
      </c>
      <c r="S192">
        <v>-3.7192913151392299</v>
      </c>
      <c r="T192">
        <v>10.63053661908083</v>
      </c>
      <c r="U192">
        <v>-8.9112453039415982</v>
      </c>
      <c r="V192">
        <v>1.2633311351893131</v>
      </c>
      <c r="W192">
        <v>1.2021205943641291</v>
      </c>
      <c r="X192">
        <v>51</v>
      </c>
      <c r="Y192">
        <v>40.369463380919171</v>
      </c>
      <c r="Z192">
        <v>53</v>
      </c>
      <c r="AA192">
        <v>44.088754696058402</v>
      </c>
      <c r="AB192">
        <v>30</v>
      </c>
      <c r="AC192">
        <v>22.621128341473181</v>
      </c>
      <c r="AD192">
        <v>-32</v>
      </c>
      <c r="AE192">
        <v>-24.68603290886724</v>
      </c>
      <c r="AF192">
        <v>21</v>
      </c>
      <c r="AG192">
        <v>17.74833503944599</v>
      </c>
      <c r="AH192">
        <v>21</v>
      </c>
      <c r="AI192">
        <v>19.402721787191162</v>
      </c>
      <c r="AJ192">
        <v>1.206490620694028</v>
      </c>
      <c r="AK192">
        <v>436</v>
      </c>
      <c r="AL192">
        <v>361.37868999693762</v>
      </c>
      <c r="AM192">
        <v>1.212226567503329</v>
      </c>
      <c r="AN192">
        <v>460</v>
      </c>
      <c r="AO192">
        <v>379.46701741358822</v>
      </c>
      <c r="AP192">
        <v>1.0422430554828921</v>
      </c>
      <c r="AQ192">
        <v>161</v>
      </c>
      <c r="AR192">
        <v>154.4745241074362</v>
      </c>
      <c r="AS192">
        <v>0.95393964388534469</v>
      </c>
      <c r="AT192">
        <v>156</v>
      </c>
      <c r="AU192">
        <v>163.53235867692891</v>
      </c>
      <c r="AV192">
        <v>1.0294185778228619</v>
      </c>
      <c r="AW192">
        <v>448</v>
      </c>
      <c r="AX192">
        <v>435.19711966679682</v>
      </c>
      <c r="AY192">
        <v>1.0498372573775989</v>
      </c>
      <c r="AZ192">
        <v>452</v>
      </c>
      <c r="BA192">
        <v>430.5429216039218</v>
      </c>
      <c r="BB192">
        <v>1.1982193825320691</v>
      </c>
      <c r="BC192">
        <v>70</v>
      </c>
      <c r="BD192">
        <v>58.420019756379247</v>
      </c>
      <c r="BE192">
        <v>1.169820006919176</v>
      </c>
      <c r="BF192">
        <v>66</v>
      </c>
      <c r="BG192">
        <v>56.418935912898959</v>
      </c>
      <c r="BH192">
        <v>0.82951908407120045</v>
      </c>
      <c r="BI192">
        <v>3</v>
      </c>
      <c r="BJ192">
        <v>3.6165533230125182</v>
      </c>
      <c r="BK192">
        <v>0.57622176347521903</v>
      </c>
      <c r="BL192">
        <v>2</v>
      </c>
      <c r="BM192">
        <v>3.4708859102056668</v>
      </c>
    </row>
    <row r="193" spans="1:65" hidden="1" x14ac:dyDescent="0.45">
      <c r="A193" s="1">
        <v>222</v>
      </c>
      <c r="B193" t="s">
        <v>298</v>
      </c>
      <c r="C193" t="s">
        <v>296</v>
      </c>
      <c r="D193">
        <f>(Table1[[#This Row],[xWins]]*3+Table1[[#This Row],[xDraws]])/Table1[[#This Row],[Matches]]</f>
        <v>1.2930738341896637</v>
      </c>
      <c r="E193">
        <v>1.200729252958987</v>
      </c>
      <c r="F193">
        <v>59</v>
      </c>
      <c r="G193">
        <v>49.13680569920723</v>
      </c>
      <c r="H193">
        <v>38</v>
      </c>
      <c r="I193">
        <v>1.347842406028362</v>
      </c>
      <c r="J193">
        <v>0.55109932639362536</v>
      </c>
      <c r="K193">
        <v>0.9632334850301586</v>
      </c>
      <c r="L193">
        <v>18</v>
      </c>
      <c r="M193">
        <v>5</v>
      </c>
      <c r="N193">
        <v>15</v>
      </c>
      <c r="O193">
        <v>13.35467701527506</v>
      </c>
      <c r="P193">
        <v>9.0727746533820408</v>
      </c>
      <c r="Q193">
        <v>15.572548331342899</v>
      </c>
      <c r="R193">
        <v>8</v>
      </c>
      <c r="S193">
        <v>-4.3880215552034159</v>
      </c>
      <c r="T193">
        <v>14.15734984749218</v>
      </c>
      <c r="U193">
        <v>-1.7693282922887621</v>
      </c>
      <c r="V193">
        <v>1.295914833362342</v>
      </c>
      <c r="W193">
        <v>1.0338752735593779</v>
      </c>
      <c r="X193">
        <v>62</v>
      </c>
      <c r="Y193">
        <v>47.842650152507822</v>
      </c>
      <c r="Z193">
        <v>54</v>
      </c>
      <c r="AA193">
        <v>52.230671707711238</v>
      </c>
      <c r="AB193">
        <v>37</v>
      </c>
      <c r="AC193">
        <v>26.90257155758826</v>
      </c>
      <c r="AD193">
        <v>-20</v>
      </c>
      <c r="AE193">
        <v>-29.364438025496991</v>
      </c>
      <c r="AF193">
        <v>25</v>
      </c>
      <c r="AG193">
        <v>20.940078594919559</v>
      </c>
      <c r="AH193">
        <v>34</v>
      </c>
      <c r="AI193">
        <v>22.866233682214251</v>
      </c>
      <c r="AJ193">
        <v>1.2347002606058131</v>
      </c>
      <c r="AK193">
        <v>522</v>
      </c>
      <c r="AL193">
        <v>422.77467386609101</v>
      </c>
      <c r="AM193">
        <v>1.25271296890115</v>
      </c>
      <c r="AN193">
        <v>558</v>
      </c>
      <c r="AO193">
        <v>445.43324277185712</v>
      </c>
      <c r="AP193">
        <v>1.115404100803383</v>
      </c>
      <c r="AQ193">
        <v>199</v>
      </c>
      <c r="AR193">
        <v>178.41067632499099</v>
      </c>
      <c r="AS193">
        <v>1.0597727983186089</v>
      </c>
      <c r="AT193">
        <v>201</v>
      </c>
      <c r="AU193">
        <v>189.66329416918251</v>
      </c>
      <c r="AV193">
        <v>0.85451287244436347</v>
      </c>
      <c r="AW193">
        <v>427</v>
      </c>
      <c r="AX193">
        <v>499.69990361707698</v>
      </c>
      <c r="AY193">
        <v>0.87341487562288356</v>
      </c>
      <c r="AZ193">
        <v>432</v>
      </c>
      <c r="BA193">
        <v>494.61030726310378</v>
      </c>
      <c r="BB193">
        <v>0.91195382038730621</v>
      </c>
      <c r="BC193">
        <v>61</v>
      </c>
      <c r="BD193">
        <v>66.889351890749623</v>
      </c>
      <c r="BE193">
        <v>0.71796907526454168</v>
      </c>
      <c r="BF193">
        <v>47</v>
      </c>
      <c r="BG193">
        <v>65.462429538044461</v>
      </c>
      <c r="BH193">
        <v>0.24565934368279621</v>
      </c>
      <c r="BI193">
        <v>1</v>
      </c>
      <c r="BJ193">
        <v>4.0706776506381734</v>
      </c>
      <c r="BK193">
        <v>0.51656839225925533</v>
      </c>
      <c r="BL193">
        <v>2</v>
      </c>
      <c r="BM193">
        <v>3.8717041730966768</v>
      </c>
    </row>
    <row r="194" spans="1:65" hidden="1" x14ac:dyDescent="0.45">
      <c r="A194" s="1">
        <v>349</v>
      </c>
      <c r="B194" t="s">
        <v>432</v>
      </c>
      <c r="C194" t="s">
        <v>426</v>
      </c>
      <c r="D194">
        <f>(Table1[[#This Row],[xWins]]*3+Table1[[#This Row],[xDraws]])/Table1[[#This Row],[Matches]]</f>
        <v>1.2914870854270968</v>
      </c>
      <c r="E194">
        <v>1.0248104117332411</v>
      </c>
      <c r="F194">
        <v>45</v>
      </c>
      <c r="G194">
        <v>43.91056090452129</v>
      </c>
      <c r="H194">
        <v>34</v>
      </c>
      <c r="I194">
        <v>1.0054664275538161</v>
      </c>
      <c r="J194">
        <v>1.110249995856631</v>
      </c>
      <c r="K194">
        <v>0.9313015991384952</v>
      </c>
      <c r="L194">
        <v>12</v>
      </c>
      <c r="M194">
        <v>9</v>
      </c>
      <c r="N194">
        <v>13</v>
      </c>
      <c r="O194">
        <v>11.93475950181114</v>
      </c>
      <c r="P194">
        <v>8.1062823990878776</v>
      </c>
      <c r="Q194">
        <v>13.95895809910099</v>
      </c>
      <c r="R194">
        <v>1</v>
      </c>
      <c r="S194">
        <v>-4.8447718860978028</v>
      </c>
      <c r="T194">
        <v>13.87938711312081</v>
      </c>
      <c r="U194">
        <v>-8.0346152270230107</v>
      </c>
      <c r="V194">
        <v>1.3295153171297831</v>
      </c>
      <c r="W194">
        <v>1.1710752560819211</v>
      </c>
      <c r="X194">
        <v>56</v>
      </c>
      <c r="Y194">
        <v>42.120612886879186</v>
      </c>
      <c r="Z194">
        <v>55</v>
      </c>
      <c r="AA194">
        <v>46.965384772976989</v>
      </c>
      <c r="AB194">
        <v>36</v>
      </c>
      <c r="AC194">
        <v>23.6481815480292</v>
      </c>
      <c r="AD194">
        <v>-28</v>
      </c>
      <c r="AE194">
        <v>-26.406647463339919</v>
      </c>
      <c r="AF194">
        <v>20</v>
      </c>
      <c r="AG194">
        <v>18.472431338849979</v>
      </c>
      <c r="AH194">
        <v>27</v>
      </c>
      <c r="AI194">
        <v>20.55873730963707</v>
      </c>
      <c r="AJ194">
        <v>1.2067583568140161</v>
      </c>
      <c r="AK194">
        <v>453</v>
      </c>
      <c r="AL194">
        <v>375.38584045605722</v>
      </c>
      <c r="AM194">
        <v>1.1516838299474761</v>
      </c>
      <c r="AN194">
        <v>459</v>
      </c>
      <c r="AO194">
        <v>398.54688245552012</v>
      </c>
      <c r="AP194">
        <v>1.024315372410781</v>
      </c>
      <c r="AQ194">
        <v>162</v>
      </c>
      <c r="AR194">
        <v>158.15441646523789</v>
      </c>
      <c r="AS194">
        <v>1.035080904032911</v>
      </c>
      <c r="AT194">
        <v>176</v>
      </c>
      <c r="AU194">
        <v>170.0350178563472</v>
      </c>
      <c r="AV194">
        <v>0.94135821351552418</v>
      </c>
      <c r="AW194">
        <v>419</v>
      </c>
      <c r="AX194">
        <v>445.10155006268519</v>
      </c>
      <c r="AY194">
        <v>1.04065363785167</v>
      </c>
      <c r="AZ194">
        <v>458</v>
      </c>
      <c r="BA194">
        <v>440.10800841046142</v>
      </c>
      <c r="BB194">
        <v>1.077609197330148</v>
      </c>
      <c r="BC194">
        <v>65</v>
      </c>
      <c r="BD194">
        <v>60.318713092874489</v>
      </c>
      <c r="BE194">
        <v>1.1786790603920569</v>
      </c>
      <c r="BF194">
        <v>69</v>
      </c>
      <c r="BG194">
        <v>58.540108430405922</v>
      </c>
      <c r="BH194">
        <v>0.5460709135680375</v>
      </c>
      <c r="BI194">
        <v>2</v>
      </c>
      <c r="BJ194">
        <v>3.6625279799869999</v>
      </c>
      <c r="BK194">
        <v>0.86832922827730674</v>
      </c>
      <c r="BL194">
        <v>3</v>
      </c>
      <c r="BM194">
        <v>3.454910766912398</v>
      </c>
    </row>
    <row r="195" spans="1:65" hidden="1" x14ac:dyDescent="0.45">
      <c r="A195" s="1">
        <v>98</v>
      </c>
      <c r="B195" t="s">
        <v>167</v>
      </c>
      <c r="C195" t="s">
        <v>161</v>
      </c>
      <c r="D195">
        <f>(Table1[[#This Row],[xWins]]*3+Table1[[#This Row],[xDraws]])/Table1[[#This Row],[Matches]]</f>
        <v>1.2897267331953257</v>
      </c>
      <c r="E195">
        <v>0.83279197556294149</v>
      </c>
      <c r="F195">
        <v>29</v>
      </c>
      <c r="G195">
        <v>34.822621796273793</v>
      </c>
      <c r="H195">
        <v>27</v>
      </c>
      <c r="I195">
        <v>0.64578770472611746</v>
      </c>
      <c r="J195">
        <v>1.5828055947710089</v>
      </c>
      <c r="K195">
        <v>0.92942536783722585</v>
      </c>
      <c r="L195">
        <v>6</v>
      </c>
      <c r="M195">
        <v>11</v>
      </c>
      <c r="N195">
        <v>10</v>
      </c>
      <c r="O195">
        <v>9.2909789952483486</v>
      </c>
      <c r="P195">
        <v>6.9496848105287476</v>
      </c>
      <c r="Q195">
        <v>10.7593361942229</v>
      </c>
      <c r="R195">
        <v>-6</v>
      </c>
      <c r="S195">
        <v>-3.4271066324501192</v>
      </c>
      <c r="T195">
        <v>-2.2111726903408879</v>
      </c>
      <c r="U195">
        <v>-0.36172067720899292</v>
      </c>
      <c r="V195">
        <v>0.93342081862156034</v>
      </c>
      <c r="W195">
        <v>1.009872752866535</v>
      </c>
      <c r="X195">
        <v>31</v>
      </c>
      <c r="Y195">
        <v>33.211172690340888</v>
      </c>
      <c r="Z195">
        <v>37</v>
      </c>
      <c r="AA195">
        <v>36.638279322791007</v>
      </c>
      <c r="AB195">
        <v>17</v>
      </c>
      <c r="AC195">
        <v>18.642503335032089</v>
      </c>
      <c r="AD195">
        <v>-23</v>
      </c>
      <c r="AE195">
        <v>-20.538910428209409</v>
      </c>
      <c r="AF195">
        <v>14</v>
      </c>
      <c r="AG195">
        <v>14.568669355308799</v>
      </c>
      <c r="AH195">
        <v>14</v>
      </c>
      <c r="AI195">
        <v>16.099368894581598</v>
      </c>
      <c r="AJ195">
        <v>0.75277441098621989</v>
      </c>
      <c r="AK195">
        <v>223</v>
      </c>
      <c r="AL195">
        <v>296.23748728100992</v>
      </c>
      <c r="AM195">
        <v>0.94145029742324171</v>
      </c>
      <c r="AN195">
        <v>295</v>
      </c>
      <c r="AO195">
        <v>313.34633470021492</v>
      </c>
      <c r="AP195">
        <v>0.69877637162474471</v>
      </c>
      <c r="AQ195">
        <v>88</v>
      </c>
      <c r="AR195">
        <v>125.93442419266221</v>
      </c>
      <c r="AS195">
        <v>0.93577458623201182</v>
      </c>
      <c r="AT195">
        <v>126</v>
      </c>
      <c r="AU195">
        <v>134.64781140012721</v>
      </c>
      <c r="AV195">
        <v>0.99207577919702439</v>
      </c>
      <c r="AW195">
        <v>351</v>
      </c>
      <c r="AX195">
        <v>353.80361798984308</v>
      </c>
      <c r="AY195">
        <v>0.70874746337268824</v>
      </c>
      <c r="AZ195">
        <v>248</v>
      </c>
      <c r="BA195">
        <v>349.91306892281818</v>
      </c>
      <c r="BB195">
        <v>0.85831149176000054</v>
      </c>
      <c r="BC195">
        <v>41</v>
      </c>
      <c r="BD195">
        <v>47.768205824586992</v>
      </c>
      <c r="BE195">
        <v>0.8189407257311242</v>
      </c>
      <c r="BF195">
        <v>38</v>
      </c>
      <c r="BG195">
        <v>46.401404651203308</v>
      </c>
      <c r="BH195">
        <v>1.0408376530198371</v>
      </c>
      <c r="BI195">
        <v>3</v>
      </c>
      <c r="BJ195">
        <v>2.8822938825242761</v>
      </c>
      <c r="BK195">
        <v>0.35524485499676578</v>
      </c>
      <c r="BL195">
        <v>1</v>
      </c>
      <c r="BM195">
        <v>2.8149598394862161</v>
      </c>
    </row>
    <row r="196" spans="1:65" hidden="1" x14ac:dyDescent="0.45">
      <c r="A196" s="1">
        <v>182</v>
      </c>
      <c r="B196" t="s">
        <v>256</v>
      </c>
      <c r="C196" t="s">
        <v>250</v>
      </c>
      <c r="D196">
        <f>(Table1[[#This Row],[xWins]]*3+Table1[[#This Row],[xDraws]])/Table1[[#This Row],[Matches]]</f>
        <v>1.2896001076993275</v>
      </c>
      <c r="E196">
        <v>0.83665266618651013</v>
      </c>
      <c r="F196">
        <v>41</v>
      </c>
      <c r="G196">
        <v>49.004804092574432</v>
      </c>
      <c r="H196">
        <v>38</v>
      </c>
      <c r="I196">
        <v>0.72094071189344111</v>
      </c>
      <c r="J196">
        <v>1.211729307122791</v>
      </c>
      <c r="K196">
        <v>1.0743004127181219</v>
      </c>
      <c r="L196">
        <v>9</v>
      </c>
      <c r="M196">
        <v>14</v>
      </c>
      <c r="N196">
        <v>15</v>
      </c>
      <c r="O196">
        <v>12.48368950667645</v>
      </c>
      <c r="P196">
        <v>11.55373557254509</v>
      </c>
      <c r="Q196">
        <v>13.96257492077846</v>
      </c>
      <c r="R196">
        <v>-15</v>
      </c>
      <c r="S196">
        <v>-2.7777602272403641</v>
      </c>
      <c r="T196">
        <v>-12.78071387167078</v>
      </c>
      <c r="U196">
        <v>0.55847409891114808</v>
      </c>
      <c r="V196">
        <v>0.72679523645725164</v>
      </c>
      <c r="W196">
        <v>0.98873100697578942</v>
      </c>
      <c r="X196">
        <v>34</v>
      </c>
      <c r="Y196">
        <v>46.780713871670777</v>
      </c>
      <c r="Z196">
        <v>49</v>
      </c>
      <c r="AA196">
        <v>49.558474098911148</v>
      </c>
      <c r="AB196">
        <v>17</v>
      </c>
      <c r="AC196">
        <v>26.27043446254703</v>
      </c>
      <c r="AD196">
        <v>-23</v>
      </c>
      <c r="AE196">
        <v>-27.827402054544979</v>
      </c>
      <c r="AF196">
        <v>17</v>
      </c>
      <c r="AG196">
        <v>20.510279409123751</v>
      </c>
      <c r="AH196">
        <v>26</v>
      </c>
      <c r="AI196">
        <v>21.731072044366169</v>
      </c>
      <c r="AJ196">
        <v>0.92001998701353349</v>
      </c>
      <c r="AK196">
        <v>385</v>
      </c>
      <c r="AL196">
        <v>418.4691696206994</v>
      </c>
      <c r="AM196">
        <v>0.98112077176158097</v>
      </c>
      <c r="AN196">
        <v>424</v>
      </c>
      <c r="AO196">
        <v>432.15882509420038</v>
      </c>
      <c r="AP196">
        <v>0.77492080612176817</v>
      </c>
      <c r="AQ196">
        <v>138</v>
      </c>
      <c r="AR196">
        <v>178.0827136267589</v>
      </c>
      <c r="AS196">
        <v>0.8476328514903988</v>
      </c>
      <c r="AT196">
        <v>157</v>
      </c>
      <c r="AU196">
        <v>185.22170267934499</v>
      </c>
      <c r="AV196">
        <v>1.224581822036179</v>
      </c>
      <c r="AW196">
        <v>610</v>
      </c>
      <c r="AX196">
        <v>498.12922993232081</v>
      </c>
      <c r="AY196">
        <v>1.0152157602699581</v>
      </c>
      <c r="AZ196">
        <v>503</v>
      </c>
      <c r="BA196">
        <v>495.46118144013673</v>
      </c>
      <c r="BB196">
        <v>1.2833246896330039</v>
      </c>
      <c r="BC196">
        <v>86</v>
      </c>
      <c r="BD196">
        <v>67.013438372009858</v>
      </c>
      <c r="BE196">
        <v>1.125057408453366</v>
      </c>
      <c r="BF196">
        <v>74</v>
      </c>
      <c r="BG196">
        <v>65.774421326400528</v>
      </c>
      <c r="BH196">
        <v>1.683994463032306</v>
      </c>
      <c r="BI196">
        <v>7</v>
      </c>
      <c r="BJ196">
        <v>4.1567832636428994</v>
      </c>
      <c r="BK196">
        <v>0.75683159669256461</v>
      </c>
      <c r="BL196">
        <v>3</v>
      </c>
      <c r="BM196">
        <v>3.9638937025228889</v>
      </c>
    </row>
    <row r="197" spans="1:65" hidden="1" x14ac:dyDescent="0.45">
      <c r="A197" s="1">
        <v>314</v>
      </c>
      <c r="B197" t="s">
        <v>395</v>
      </c>
      <c r="C197" t="s">
        <v>380</v>
      </c>
      <c r="D197">
        <f>(Table1[[#This Row],[xWins]]*3+Table1[[#This Row],[xDraws]])/Table1[[#This Row],[Matches]]</f>
        <v>1.2883176053335152</v>
      </c>
      <c r="E197">
        <v>1.02931680125449</v>
      </c>
      <c r="F197">
        <v>61</v>
      </c>
      <c r="G197">
        <v>59.262609845341707</v>
      </c>
      <c r="H197">
        <v>46</v>
      </c>
      <c r="I197">
        <v>1.0978713754559699</v>
      </c>
      <c r="J197">
        <v>0.78069615443882945</v>
      </c>
      <c r="K197">
        <v>1.0730577460235351</v>
      </c>
      <c r="L197">
        <v>17</v>
      </c>
      <c r="M197">
        <v>10</v>
      </c>
      <c r="N197">
        <v>19</v>
      </c>
      <c r="O197">
        <v>15.484509734065631</v>
      </c>
      <c r="P197">
        <v>12.80908064314481</v>
      </c>
      <c r="Q197">
        <v>17.706409622789561</v>
      </c>
      <c r="R197">
        <v>-2</v>
      </c>
      <c r="S197">
        <v>-4.4576550261512864</v>
      </c>
      <c r="T197">
        <v>-2.904890815426</v>
      </c>
      <c r="U197">
        <v>5.3625458415772869</v>
      </c>
      <c r="V197">
        <v>0.94803869978001198</v>
      </c>
      <c r="W197">
        <v>0.91116103923695668</v>
      </c>
      <c r="X197">
        <v>53</v>
      </c>
      <c r="Y197">
        <v>55.904890815426</v>
      </c>
      <c r="Z197">
        <v>55</v>
      </c>
      <c r="AA197">
        <v>60.362545841577287</v>
      </c>
      <c r="AB197">
        <v>29</v>
      </c>
      <c r="AC197">
        <v>31.494553758489179</v>
      </c>
      <c r="AD197">
        <v>-32</v>
      </c>
      <c r="AE197">
        <v>-33.996869092427637</v>
      </c>
      <c r="AF197">
        <v>24</v>
      </c>
      <c r="AG197">
        <v>24.410337056936822</v>
      </c>
      <c r="AH197">
        <v>23</v>
      </c>
      <c r="AI197">
        <v>26.365676749149639</v>
      </c>
      <c r="AJ197">
        <v>0.8738193908734202</v>
      </c>
      <c r="AK197">
        <v>440</v>
      </c>
      <c r="AL197">
        <v>503.53654839382892</v>
      </c>
      <c r="AM197">
        <v>1.0748008525152679</v>
      </c>
      <c r="AN197">
        <v>565</v>
      </c>
      <c r="AO197">
        <v>525.67877916897532</v>
      </c>
      <c r="AP197">
        <v>0.65930833956392598</v>
      </c>
      <c r="AQ197">
        <v>141</v>
      </c>
      <c r="AR197">
        <v>213.86048308331581</v>
      </c>
      <c r="AS197">
        <v>0.76377500482583027</v>
      </c>
      <c r="AT197">
        <v>172</v>
      </c>
      <c r="AU197">
        <v>225.19720979769761</v>
      </c>
      <c r="AV197">
        <v>0.88778912524590237</v>
      </c>
      <c r="AW197">
        <v>537</v>
      </c>
      <c r="AX197">
        <v>604.87336995850251</v>
      </c>
      <c r="AY197">
        <v>0.99144759909618374</v>
      </c>
      <c r="AZ197">
        <v>596</v>
      </c>
      <c r="BA197">
        <v>601.14120054687828</v>
      </c>
      <c r="BB197">
        <v>1.095916237873543</v>
      </c>
      <c r="BC197">
        <v>89</v>
      </c>
      <c r="BD197">
        <v>81.210586105276477</v>
      </c>
      <c r="BE197">
        <v>0.9347143710136151</v>
      </c>
      <c r="BF197">
        <v>74</v>
      </c>
      <c r="BG197">
        <v>79.168569880608061</v>
      </c>
      <c r="BH197">
        <v>0.60120497167727971</v>
      </c>
      <c r="BI197">
        <v>3</v>
      </c>
      <c r="BJ197">
        <v>4.9899786950038187</v>
      </c>
      <c r="BK197">
        <v>0</v>
      </c>
      <c r="BL197">
        <v>0</v>
      </c>
      <c r="BM197">
        <v>4.8394600965477057</v>
      </c>
    </row>
    <row r="198" spans="1:65" hidden="1" x14ac:dyDescent="0.45">
      <c r="A198" s="1">
        <v>83</v>
      </c>
      <c r="B198" t="s">
        <v>151</v>
      </c>
      <c r="C198" t="s">
        <v>148</v>
      </c>
      <c r="D198">
        <f>(Table1[[#This Row],[xWins]]*3+Table1[[#This Row],[xDraws]])/Table1[[#This Row],[Matches]]</f>
        <v>1.2860222313220449</v>
      </c>
      <c r="E198">
        <v>0.97198941787731485</v>
      </c>
      <c r="F198">
        <v>45</v>
      </c>
      <c r="G198">
        <v>46.296800327593623</v>
      </c>
      <c r="H198">
        <v>36</v>
      </c>
      <c r="I198">
        <v>0.97044938356299093</v>
      </c>
      <c r="J198">
        <v>0.9781987458872472</v>
      </c>
      <c r="K198">
        <v>1.03921222250336</v>
      </c>
      <c r="L198">
        <v>12</v>
      </c>
      <c r="M198">
        <v>9</v>
      </c>
      <c r="N198">
        <v>15</v>
      </c>
      <c r="O198">
        <v>12.36540535060383</v>
      </c>
      <c r="P198">
        <v>9.2005842757821235</v>
      </c>
      <c r="Q198">
        <v>14.43401037361404</v>
      </c>
      <c r="R198">
        <v>-10</v>
      </c>
      <c r="S198">
        <v>-5.7751205033261854</v>
      </c>
      <c r="T198">
        <v>-4.2113483527656044</v>
      </c>
      <c r="U198">
        <v>-1.35311439082102E-2</v>
      </c>
      <c r="V198">
        <v>0.90685196292076531</v>
      </c>
      <c r="W198">
        <v>1.000265386958771</v>
      </c>
      <c r="X198">
        <v>41</v>
      </c>
      <c r="Y198">
        <v>45.211348352765597</v>
      </c>
      <c r="Z198">
        <v>51</v>
      </c>
      <c r="AA198">
        <v>50.98646885609179</v>
      </c>
      <c r="AB198">
        <v>25</v>
      </c>
      <c r="AC198">
        <v>25.488651856363081</v>
      </c>
      <c r="AD198">
        <v>-20</v>
      </c>
      <c r="AE198">
        <v>-28.61505835906269</v>
      </c>
      <c r="AF198">
        <v>16</v>
      </c>
      <c r="AG198">
        <v>19.72269649640252</v>
      </c>
      <c r="AH198">
        <v>31</v>
      </c>
      <c r="AI198">
        <v>22.3714104970291</v>
      </c>
      <c r="AJ198">
        <v>0.87735258182738385</v>
      </c>
      <c r="AK198">
        <v>350</v>
      </c>
      <c r="AL198">
        <v>398.92741783583341</v>
      </c>
      <c r="AM198">
        <v>0.86501248488036575</v>
      </c>
      <c r="AN198">
        <v>366</v>
      </c>
      <c r="AO198">
        <v>423.11528029635213</v>
      </c>
      <c r="AP198">
        <v>0.65135430804354288</v>
      </c>
      <c r="AQ198">
        <v>110</v>
      </c>
      <c r="AR198">
        <v>168.87890145442401</v>
      </c>
      <c r="AS198">
        <v>0.72940196598483109</v>
      </c>
      <c r="AT198">
        <v>132</v>
      </c>
      <c r="AU198">
        <v>180.97017304001221</v>
      </c>
      <c r="AV198">
        <v>1.038017709702624</v>
      </c>
      <c r="AW198">
        <v>488</v>
      </c>
      <c r="AX198">
        <v>470.12685375069782</v>
      </c>
      <c r="AY198">
        <v>0.91537643725951212</v>
      </c>
      <c r="AZ198">
        <v>425</v>
      </c>
      <c r="BA198">
        <v>464.28986229138769</v>
      </c>
      <c r="BB198">
        <v>0.97339663933400578</v>
      </c>
      <c r="BC198">
        <v>62</v>
      </c>
      <c r="BD198">
        <v>63.694487421304601</v>
      </c>
      <c r="BE198">
        <v>0.88476166245184718</v>
      </c>
      <c r="BF198">
        <v>55</v>
      </c>
      <c r="BG198">
        <v>62.163633817026238</v>
      </c>
      <c r="BH198">
        <v>0.26389180452340522</v>
      </c>
      <c r="BI198">
        <v>1</v>
      </c>
      <c r="BJ198">
        <v>3.7894318158384022</v>
      </c>
      <c r="BK198">
        <v>0.81869535432180884</v>
      </c>
      <c r="BL198">
        <v>3</v>
      </c>
      <c r="BM198">
        <v>3.664366707546717</v>
      </c>
    </row>
    <row r="199" spans="1:65" hidden="1" x14ac:dyDescent="0.45">
      <c r="A199" s="1">
        <v>187</v>
      </c>
      <c r="B199" t="s">
        <v>261</v>
      </c>
      <c r="C199" t="s">
        <v>250</v>
      </c>
      <c r="D199">
        <f>(Table1[[#This Row],[xWins]]*3+Table1[[#This Row],[xDraws]])/Table1[[#This Row],[Matches]]</f>
        <v>1.2855302882811923</v>
      </c>
      <c r="E199">
        <v>0.96212599309259961</v>
      </c>
      <c r="F199">
        <v>47</v>
      </c>
      <c r="G199">
        <v>48.850150954685297</v>
      </c>
      <c r="H199">
        <v>38</v>
      </c>
      <c r="I199">
        <v>0.88427727268778711</v>
      </c>
      <c r="J199">
        <v>1.2140616661072781</v>
      </c>
      <c r="K199">
        <v>0.92665699623035036</v>
      </c>
      <c r="L199">
        <v>11</v>
      </c>
      <c r="M199">
        <v>14</v>
      </c>
      <c r="N199">
        <v>13</v>
      </c>
      <c r="O199">
        <v>12.43953716752798</v>
      </c>
      <c r="P199">
        <v>11.53153945210137</v>
      </c>
      <c r="Q199">
        <v>14.028923380370649</v>
      </c>
      <c r="R199">
        <v>0</v>
      </c>
      <c r="S199">
        <v>-3.6761256126501318</v>
      </c>
      <c r="T199">
        <v>6.7487257348221021</v>
      </c>
      <c r="U199">
        <v>-3.0726001221719699</v>
      </c>
      <c r="V199">
        <v>1.145914374080351</v>
      </c>
      <c r="W199">
        <v>1.061541360649475</v>
      </c>
      <c r="X199">
        <v>53</v>
      </c>
      <c r="Y199">
        <v>46.251274265177898</v>
      </c>
      <c r="Z199">
        <v>53</v>
      </c>
      <c r="AA199">
        <v>49.92739987782803</v>
      </c>
      <c r="AB199">
        <v>32</v>
      </c>
      <c r="AC199">
        <v>26.026071875219419</v>
      </c>
      <c r="AD199">
        <v>-31</v>
      </c>
      <c r="AE199">
        <v>-28.07171539671776</v>
      </c>
      <c r="AF199">
        <v>21</v>
      </c>
      <c r="AG199">
        <v>20.225202389958479</v>
      </c>
      <c r="AH199">
        <v>22</v>
      </c>
      <c r="AI199">
        <v>21.85568448111027</v>
      </c>
      <c r="AJ199">
        <v>0.87036551669898876</v>
      </c>
      <c r="AK199">
        <v>363</v>
      </c>
      <c r="AL199">
        <v>417.06615558109428</v>
      </c>
      <c r="AM199">
        <v>0.97887519963599878</v>
      </c>
      <c r="AN199">
        <v>426</v>
      </c>
      <c r="AO199">
        <v>435.19337312704511</v>
      </c>
      <c r="AP199">
        <v>0.70828267698463776</v>
      </c>
      <c r="AQ199">
        <v>125</v>
      </c>
      <c r="AR199">
        <v>176.4832094046981</v>
      </c>
      <c r="AS199">
        <v>0.75951096696933873</v>
      </c>
      <c r="AT199">
        <v>141</v>
      </c>
      <c r="AU199">
        <v>185.6457722560998</v>
      </c>
      <c r="AV199">
        <v>1.240591767691376</v>
      </c>
      <c r="AW199">
        <v>618</v>
      </c>
      <c r="AX199">
        <v>498.14936395236577</v>
      </c>
      <c r="AY199">
        <v>1.1742758856429389</v>
      </c>
      <c r="AZ199">
        <v>581</v>
      </c>
      <c r="BA199">
        <v>494.77299764347208</v>
      </c>
      <c r="BB199">
        <v>0.92031808415761507</v>
      </c>
      <c r="BC199">
        <v>62</v>
      </c>
      <c r="BD199">
        <v>67.368012285393476</v>
      </c>
      <c r="BE199">
        <v>1.14478967289281</v>
      </c>
      <c r="BF199">
        <v>75</v>
      </c>
      <c r="BG199">
        <v>65.514217830494388</v>
      </c>
      <c r="BH199">
        <v>1.2236797473824159</v>
      </c>
      <c r="BI199">
        <v>5</v>
      </c>
      <c r="BJ199">
        <v>4.0860364083785354</v>
      </c>
      <c r="BK199">
        <v>1.5189044923934081</v>
      </c>
      <c r="BL199">
        <v>6</v>
      </c>
      <c r="BM199">
        <v>3.9502154546567461</v>
      </c>
    </row>
    <row r="200" spans="1:65" hidden="1" x14ac:dyDescent="0.45">
      <c r="A200" s="1">
        <v>65</v>
      </c>
      <c r="B200" t="s">
        <v>132</v>
      </c>
      <c r="C200" t="s">
        <v>127</v>
      </c>
      <c r="D200">
        <f>(Table1[[#This Row],[xWins]]*3+Table1[[#This Row],[xDraws]])/Table1[[#This Row],[Matches]]</f>
        <v>1.2841621646990156</v>
      </c>
      <c r="E200">
        <v>0.9891821338374337</v>
      </c>
      <c r="F200">
        <v>47</v>
      </c>
      <c r="G200">
        <v>47.514000093863579</v>
      </c>
      <c r="H200">
        <v>37</v>
      </c>
      <c r="I200">
        <v>0.90670963783159697</v>
      </c>
      <c r="J200">
        <v>1.2591438333694509</v>
      </c>
      <c r="K200">
        <v>0.87275546588144071</v>
      </c>
      <c r="L200">
        <v>11</v>
      </c>
      <c r="M200">
        <v>14</v>
      </c>
      <c r="N200">
        <v>12</v>
      </c>
      <c r="O200">
        <v>12.1317779595975</v>
      </c>
      <c r="P200">
        <v>11.11866621507108</v>
      </c>
      <c r="Q200">
        <v>13.74955582533142</v>
      </c>
      <c r="R200">
        <v>-4</v>
      </c>
      <c r="S200">
        <v>-3.3438974992566561</v>
      </c>
      <c r="T200">
        <v>-3.9487421161731788</v>
      </c>
      <c r="U200">
        <v>3.292639615429835</v>
      </c>
      <c r="V200">
        <v>0.91215010853991474</v>
      </c>
      <c r="W200">
        <v>0.93181901752212748</v>
      </c>
      <c r="X200">
        <v>41</v>
      </c>
      <c r="Y200">
        <v>44.948742116173179</v>
      </c>
      <c r="Z200">
        <v>45</v>
      </c>
      <c r="AA200">
        <v>48.292639615429827</v>
      </c>
      <c r="AB200">
        <v>20</v>
      </c>
      <c r="AC200">
        <v>25.172188536774129</v>
      </c>
      <c r="AD200">
        <v>-32</v>
      </c>
      <c r="AE200">
        <v>-27.077241300177651</v>
      </c>
      <c r="AF200">
        <v>21</v>
      </c>
      <c r="AG200">
        <v>19.776553579399049</v>
      </c>
      <c r="AH200">
        <v>13</v>
      </c>
      <c r="AI200">
        <v>21.215398315252191</v>
      </c>
      <c r="AJ200">
        <v>1.032722372474435</v>
      </c>
      <c r="AK200">
        <v>419</v>
      </c>
      <c r="AL200">
        <v>405.72375613018119</v>
      </c>
      <c r="AM200">
        <v>1.1074325319006511</v>
      </c>
      <c r="AN200">
        <v>467</v>
      </c>
      <c r="AO200">
        <v>421.69611831657409</v>
      </c>
      <c r="AP200">
        <v>0.88759818904429599</v>
      </c>
      <c r="AQ200">
        <v>153</v>
      </c>
      <c r="AR200">
        <v>172.37529536280351</v>
      </c>
      <c r="AS200">
        <v>0.84277253553984166</v>
      </c>
      <c r="AT200">
        <v>152</v>
      </c>
      <c r="AU200">
        <v>180.3570875771785</v>
      </c>
      <c r="AV200">
        <v>1.3632967508038589</v>
      </c>
      <c r="AW200">
        <v>663</v>
      </c>
      <c r="AX200">
        <v>486.32111798775009</v>
      </c>
      <c r="AY200">
        <v>1.269776416884532</v>
      </c>
      <c r="AZ200">
        <v>614</v>
      </c>
      <c r="BA200">
        <v>483.5496957066531</v>
      </c>
      <c r="BB200">
        <v>1.5608552022475091</v>
      </c>
      <c r="BC200">
        <v>102</v>
      </c>
      <c r="BD200">
        <v>65.348790748256491</v>
      </c>
      <c r="BE200">
        <v>1.6354232387534671</v>
      </c>
      <c r="BF200">
        <v>104</v>
      </c>
      <c r="BG200">
        <v>63.592101136626653</v>
      </c>
      <c r="BH200">
        <v>1.244830332546361</v>
      </c>
      <c r="BI200">
        <v>5</v>
      </c>
      <c r="BJ200">
        <v>4.0166116371636438</v>
      </c>
      <c r="BK200">
        <v>2.0876529134307691</v>
      </c>
      <c r="BL200">
        <v>8</v>
      </c>
      <c r="BM200">
        <v>3.8320546238948809</v>
      </c>
    </row>
    <row r="201" spans="1:65" hidden="1" x14ac:dyDescent="0.45">
      <c r="A201" s="1">
        <v>343</v>
      </c>
      <c r="B201" t="s">
        <v>425</v>
      </c>
      <c r="C201" t="s">
        <v>426</v>
      </c>
      <c r="D201">
        <f>(Table1[[#This Row],[xWins]]*3+Table1[[#This Row],[xDraws]])/Table1[[#This Row],[Matches]]</f>
        <v>1.2821332784566097</v>
      </c>
      <c r="E201">
        <v>0.80288982588850233</v>
      </c>
      <c r="F201">
        <v>35</v>
      </c>
      <c r="G201">
        <v>43.592531467524744</v>
      </c>
      <c r="H201">
        <v>34</v>
      </c>
      <c r="I201">
        <v>0.67957131296666895</v>
      </c>
      <c r="J201">
        <v>1.3291204897848421</v>
      </c>
      <c r="K201">
        <v>1.0751360154955381</v>
      </c>
      <c r="L201">
        <v>8</v>
      </c>
      <c r="M201">
        <v>11</v>
      </c>
      <c r="N201">
        <v>15</v>
      </c>
      <c r="O201">
        <v>11.7721272916539</v>
      </c>
      <c r="P201">
        <v>8.2761495925630317</v>
      </c>
      <c r="Q201">
        <v>13.951723115783061</v>
      </c>
      <c r="R201">
        <v>-11</v>
      </c>
      <c r="S201">
        <v>-4.9336354041987818</v>
      </c>
      <c r="T201">
        <v>-1.043627568507361</v>
      </c>
      <c r="U201">
        <v>-5.0227370272938572</v>
      </c>
      <c r="V201">
        <v>0.97517750896240252</v>
      </c>
      <c r="W201">
        <v>1.106918468839108</v>
      </c>
      <c r="X201">
        <v>41</v>
      </c>
      <c r="Y201">
        <v>42.043627568507361</v>
      </c>
      <c r="Z201">
        <v>52</v>
      </c>
      <c r="AA201">
        <v>46.977262972706143</v>
      </c>
      <c r="AB201">
        <v>23</v>
      </c>
      <c r="AC201">
        <v>23.625447451098228</v>
      </c>
      <c r="AD201">
        <v>-31</v>
      </c>
      <c r="AE201">
        <v>-26.333942394961198</v>
      </c>
      <c r="AF201">
        <v>18</v>
      </c>
      <c r="AG201">
        <v>18.418180117409129</v>
      </c>
      <c r="AH201">
        <v>21</v>
      </c>
      <c r="AI201">
        <v>20.643320577744941</v>
      </c>
      <c r="AJ201">
        <v>1.035288097685074</v>
      </c>
      <c r="AK201">
        <v>387</v>
      </c>
      <c r="AL201">
        <v>373.80899178242271</v>
      </c>
      <c r="AM201">
        <v>1.080692180970463</v>
      </c>
      <c r="AN201">
        <v>431</v>
      </c>
      <c r="AO201">
        <v>398.8184680053497</v>
      </c>
      <c r="AP201">
        <v>0.99893477793695051</v>
      </c>
      <c r="AQ201">
        <v>158</v>
      </c>
      <c r="AR201">
        <v>158.16848455943179</v>
      </c>
      <c r="AS201">
        <v>0.86602820376550493</v>
      </c>
      <c r="AT201">
        <v>148</v>
      </c>
      <c r="AU201">
        <v>170.89512715231851</v>
      </c>
      <c r="AV201">
        <v>1.051781763727202</v>
      </c>
      <c r="AW201">
        <v>468</v>
      </c>
      <c r="AX201">
        <v>444.9592264668546</v>
      </c>
      <c r="AY201">
        <v>0.99955586982093969</v>
      </c>
      <c r="AZ201">
        <v>441</v>
      </c>
      <c r="BA201">
        <v>441.1959484355794</v>
      </c>
      <c r="BB201">
        <v>1.114421094330909</v>
      </c>
      <c r="BC201">
        <v>67</v>
      </c>
      <c r="BD201">
        <v>60.120900744638512</v>
      </c>
      <c r="BE201">
        <v>1.1624355905665</v>
      </c>
      <c r="BF201">
        <v>68</v>
      </c>
      <c r="BG201">
        <v>58.497864786522022</v>
      </c>
      <c r="BH201">
        <v>0.84564945276139336</v>
      </c>
      <c r="BI201">
        <v>3</v>
      </c>
      <c r="BJ201">
        <v>3.5475692560360161</v>
      </c>
      <c r="BK201">
        <v>0.86076881874078215</v>
      </c>
      <c r="BL201">
        <v>3</v>
      </c>
      <c r="BM201">
        <v>3.485256359993032</v>
      </c>
    </row>
    <row r="202" spans="1:65" hidden="1" x14ac:dyDescent="0.45">
      <c r="A202" s="1">
        <v>89</v>
      </c>
      <c r="B202" t="s">
        <v>157</v>
      </c>
      <c r="C202" t="s">
        <v>148</v>
      </c>
      <c r="D202">
        <f>(Table1[[#This Row],[xWins]]*3+Table1[[#This Row],[xDraws]])/Table1[[#This Row],[Matches]]</f>
        <v>1.2812973253031898</v>
      </c>
      <c r="E202">
        <v>0.9242277361623098</v>
      </c>
      <c r="F202">
        <v>45</v>
      </c>
      <c r="G202">
        <v>48.689298361521203</v>
      </c>
      <c r="H202">
        <v>38</v>
      </c>
      <c r="I202">
        <v>0.85166655913195655</v>
      </c>
      <c r="J202">
        <v>1.20703221154141</v>
      </c>
      <c r="K202">
        <v>0.99059545553465056</v>
      </c>
      <c r="L202">
        <v>11</v>
      </c>
      <c r="M202">
        <v>12</v>
      </c>
      <c r="N202">
        <v>15</v>
      </c>
      <c r="O202">
        <v>12.915852902820941</v>
      </c>
      <c r="P202">
        <v>9.9417396530583915</v>
      </c>
      <c r="Q202">
        <v>15.14240744412067</v>
      </c>
      <c r="R202">
        <v>-10</v>
      </c>
      <c r="S202">
        <v>-6.2399814662878654</v>
      </c>
      <c r="T202">
        <v>-11.16513699743158</v>
      </c>
      <c r="U202">
        <v>7.4051184637194467</v>
      </c>
      <c r="V202">
        <v>0.76327563729880421</v>
      </c>
      <c r="W202">
        <v>0.86134066028240186</v>
      </c>
      <c r="X202">
        <v>36</v>
      </c>
      <c r="Y202">
        <v>47.165136997431581</v>
      </c>
      <c r="Z202">
        <v>46</v>
      </c>
      <c r="AA202">
        <v>53.405118463719447</v>
      </c>
      <c r="AB202">
        <v>20</v>
      </c>
      <c r="AC202">
        <v>26.448579733510631</v>
      </c>
      <c r="AD202">
        <v>-24</v>
      </c>
      <c r="AE202">
        <v>-29.888918640283912</v>
      </c>
      <c r="AF202">
        <v>16</v>
      </c>
      <c r="AG202">
        <v>20.716557263920951</v>
      </c>
      <c r="AH202">
        <v>22</v>
      </c>
      <c r="AI202">
        <v>23.516199823435539</v>
      </c>
      <c r="AJ202">
        <v>1.1142445127274649</v>
      </c>
      <c r="AK202">
        <v>466</v>
      </c>
      <c r="AL202">
        <v>418.22059222828739</v>
      </c>
      <c r="AM202">
        <v>0.80201075742489292</v>
      </c>
      <c r="AN202">
        <v>359</v>
      </c>
      <c r="AO202">
        <v>447.62491858922448</v>
      </c>
      <c r="AP202">
        <v>0.70358365559960401</v>
      </c>
      <c r="AQ202">
        <v>125</v>
      </c>
      <c r="AR202">
        <v>177.66188711912761</v>
      </c>
      <c r="AS202">
        <v>0.59062131174587795</v>
      </c>
      <c r="AT202">
        <v>114</v>
      </c>
      <c r="AU202">
        <v>193.01707834249279</v>
      </c>
      <c r="AV202">
        <v>0.91652168031227099</v>
      </c>
      <c r="AW202">
        <v>457</v>
      </c>
      <c r="AX202">
        <v>498.62432042447062</v>
      </c>
      <c r="AY202">
        <v>1.0634226706833121</v>
      </c>
      <c r="AZ202">
        <v>522</v>
      </c>
      <c r="BA202">
        <v>490.86785000039919</v>
      </c>
      <c r="BB202">
        <v>0.78740839994305545</v>
      </c>
      <c r="BC202">
        <v>53</v>
      </c>
      <c r="BD202">
        <v>67.309416566844988</v>
      </c>
      <c r="BE202">
        <v>0.93001737659901895</v>
      </c>
      <c r="BF202">
        <v>61</v>
      </c>
      <c r="BG202">
        <v>65.590172328898774</v>
      </c>
      <c r="BH202">
        <v>1.24424663975558</v>
      </c>
      <c r="BI202">
        <v>5</v>
      </c>
      <c r="BJ202">
        <v>4.0184958835671036</v>
      </c>
      <c r="BK202">
        <v>0.51584493665652509</v>
      </c>
      <c r="BL202">
        <v>2</v>
      </c>
      <c r="BM202">
        <v>3.877134111198417</v>
      </c>
    </row>
    <row r="203" spans="1:65" hidden="1" x14ac:dyDescent="0.45">
      <c r="A203" s="1">
        <v>37</v>
      </c>
      <c r="B203" t="s">
        <v>102</v>
      </c>
      <c r="C203" t="s">
        <v>79</v>
      </c>
      <c r="D203">
        <f>(Table1[[#This Row],[xWins]]*3+Table1[[#This Row],[xDraws]])/Table1[[#This Row],[Matches]]</f>
        <v>1.2791009945293779</v>
      </c>
      <c r="E203">
        <v>0.74780783004736062</v>
      </c>
      <c r="F203">
        <v>44</v>
      </c>
      <c r="G203">
        <v>58.838645748351368</v>
      </c>
      <c r="H203">
        <v>46</v>
      </c>
      <c r="I203">
        <v>0.72243049570696682</v>
      </c>
      <c r="J203">
        <v>0.83589732525852745</v>
      </c>
      <c r="K203">
        <v>1.3625439449789061</v>
      </c>
      <c r="L203">
        <v>11</v>
      </c>
      <c r="M203">
        <v>11</v>
      </c>
      <c r="N203">
        <v>24</v>
      </c>
      <c r="O203">
        <v>15.22637826803734</v>
      </c>
      <c r="P203">
        <v>13.15951094423936</v>
      </c>
      <c r="Q203">
        <v>17.614110787723298</v>
      </c>
      <c r="R203">
        <v>-22</v>
      </c>
      <c r="S203">
        <v>-4.5557632203450424</v>
      </c>
      <c r="T203">
        <v>-20.205682604169269</v>
      </c>
      <c r="U203">
        <v>2.7614458245143112</v>
      </c>
      <c r="V203">
        <v>0.64050463106251043</v>
      </c>
      <c r="W203">
        <v>0.95455266432451813</v>
      </c>
      <c r="X203">
        <v>36</v>
      </c>
      <c r="Y203">
        <v>56.205682604169269</v>
      </c>
      <c r="Z203">
        <v>58</v>
      </c>
      <c r="AA203">
        <v>60.761445824514311</v>
      </c>
      <c r="AB203">
        <v>18</v>
      </c>
      <c r="AC203">
        <v>31.628433383991219</v>
      </c>
      <c r="AD203">
        <v>-36</v>
      </c>
      <c r="AE203">
        <v>-34.195680290725299</v>
      </c>
      <c r="AF203">
        <v>18</v>
      </c>
      <c r="AG203">
        <v>24.57724922017805</v>
      </c>
      <c r="AH203">
        <v>22</v>
      </c>
      <c r="AI203">
        <v>26.565765533789008</v>
      </c>
      <c r="AJ203">
        <v>0.94823253695109322</v>
      </c>
      <c r="AK203">
        <v>479</v>
      </c>
      <c r="AL203">
        <v>505.15035219120023</v>
      </c>
      <c r="AM203">
        <v>0.86813770857835482</v>
      </c>
      <c r="AN203">
        <v>458</v>
      </c>
      <c r="AO203">
        <v>527.56607099812743</v>
      </c>
      <c r="AP203">
        <v>0.69553813062991132</v>
      </c>
      <c r="AQ203">
        <v>149</v>
      </c>
      <c r="AR203">
        <v>214.2226190605233</v>
      </c>
      <c r="AS203">
        <v>0.72233073114270319</v>
      </c>
      <c r="AT203">
        <v>163</v>
      </c>
      <c r="AU203">
        <v>225.65840406947581</v>
      </c>
      <c r="AV203">
        <v>0.92205008206304828</v>
      </c>
      <c r="AW203">
        <v>556</v>
      </c>
      <c r="AX203">
        <v>603.00412181079514</v>
      </c>
      <c r="AY203">
        <v>0.96288905065464259</v>
      </c>
      <c r="AZ203">
        <v>577</v>
      </c>
      <c r="BA203">
        <v>599.23830228177701</v>
      </c>
      <c r="BB203">
        <v>0.91117116322904601</v>
      </c>
      <c r="BC203">
        <v>74</v>
      </c>
      <c r="BD203">
        <v>81.214159299945081</v>
      </c>
      <c r="BE203">
        <v>0.74617851929376278</v>
      </c>
      <c r="BF203">
        <v>59</v>
      </c>
      <c r="BG203">
        <v>79.069550348141703</v>
      </c>
      <c r="BH203">
        <v>0.20144264711698059</v>
      </c>
      <c r="BI203">
        <v>1</v>
      </c>
      <c r="BJ203">
        <v>4.9641921128016442</v>
      </c>
      <c r="BK203">
        <v>0.20845387339534591</v>
      </c>
      <c r="BL203">
        <v>1</v>
      </c>
      <c r="BM203">
        <v>4.7972243629334574</v>
      </c>
    </row>
    <row r="204" spans="1:65" hidden="1" x14ac:dyDescent="0.45">
      <c r="A204" s="1">
        <v>309</v>
      </c>
      <c r="B204" t="s">
        <v>390</v>
      </c>
      <c r="C204" t="s">
        <v>380</v>
      </c>
      <c r="D204">
        <f>(Table1[[#This Row],[xWins]]*3+Table1[[#This Row],[xDraws]])/Table1[[#This Row],[Matches]]</f>
        <v>1.2781461416478481</v>
      </c>
      <c r="E204">
        <v>0.8504164635960747</v>
      </c>
      <c r="F204">
        <v>50</v>
      </c>
      <c r="G204">
        <v>58.794722515801013</v>
      </c>
      <c r="H204">
        <v>46</v>
      </c>
      <c r="I204">
        <v>0.85037387626195959</v>
      </c>
      <c r="J204">
        <v>0.85056748943113469</v>
      </c>
      <c r="K204">
        <v>1.2373408554845859</v>
      </c>
      <c r="L204">
        <v>13</v>
      </c>
      <c r="M204">
        <v>11</v>
      </c>
      <c r="N204">
        <v>22</v>
      </c>
      <c r="O204">
        <v>15.28739341940382</v>
      </c>
      <c r="P204">
        <v>12.932542257589549</v>
      </c>
      <c r="Q204">
        <v>17.780064323006631</v>
      </c>
      <c r="R204">
        <v>-6</v>
      </c>
      <c r="S204">
        <v>-5.2447424993801803</v>
      </c>
      <c r="T204">
        <v>-2.5124345655249409</v>
      </c>
      <c r="U204">
        <v>1.7571770649051219</v>
      </c>
      <c r="V204">
        <v>0.95474104882646871</v>
      </c>
      <c r="W204">
        <v>0.97107869144367942</v>
      </c>
      <c r="X204">
        <v>53</v>
      </c>
      <c r="Y204">
        <v>55.512434565524941</v>
      </c>
      <c r="Z204">
        <v>59</v>
      </c>
      <c r="AA204">
        <v>60.757177064905122</v>
      </c>
      <c r="AB204">
        <v>28</v>
      </c>
      <c r="AC204">
        <v>31.206240661870179</v>
      </c>
      <c r="AD204">
        <v>-33</v>
      </c>
      <c r="AE204">
        <v>-34.153100592548782</v>
      </c>
      <c r="AF204">
        <v>25</v>
      </c>
      <c r="AG204">
        <v>24.306193903654769</v>
      </c>
      <c r="AH204">
        <v>26</v>
      </c>
      <c r="AI204">
        <v>26.60407647235634</v>
      </c>
      <c r="AJ204">
        <v>0.97219115138831291</v>
      </c>
      <c r="AK204">
        <v>487</v>
      </c>
      <c r="AL204">
        <v>500.93029473118742</v>
      </c>
      <c r="AM204">
        <v>0.94402186173314684</v>
      </c>
      <c r="AN204">
        <v>497</v>
      </c>
      <c r="AO204">
        <v>526.47085851120937</v>
      </c>
      <c r="AP204">
        <v>0.80384091245253297</v>
      </c>
      <c r="AQ204">
        <v>171</v>
      </c>
      <c r="AR204">
        <v>212.7286598019451</v>
      </c>
      <c r="AS204">
        <v>0.80476431185234343</v>
      </c>
      <c r="AT204">
        <v>182</v>
      </c>
      <c r="AU204">
        <v>226.15316971634419</v>
      </c>
      <c r="AV204">
        <v>0.94107572896619673</v>
      </c>
      <c r="AW204">
        <v>569</v>
      </c>
      <c r="AX204">
        <v>604.62721807209459</v>
      </c>
      <c r="AY204">
        <v>0.98230362922078129</v>
      </c>
      <c r="AZ204">
        <v>589</v>
      </c>
      <c r="BA204">
        <v>599.61093747279347</v>
      </c>
      <c r="BB204">
        <v>1.0406724087670021</v>
      </c>
      <c r="BC204">
        <v>85</v>
      </c>
      <c r="BD204">
        <v>81.677960599252117</v>
      </c>
      <c r="BE204">
        <v>1.0262087238643769</v>
      </c>
      <c r="BF204">
        <v>81</v>
      </c>
      <c r="BG204">
        <v>78.931311064068552</v>
      </c>
      <c r="BH204">
        <v>0.59476158188388784</v>
      </c>
      <c r="BI204">
        <v>3</v>
      </c>
      <c r="BJ204">
        <v>5.0440379664362283</v>
      </c>
      <c r="BK204">
        <v>1.664533090258874</v>
      </c>
      <c r="BL204">
        <v>8</v>
      </c>
      <c r="BM204">
        <v>4.8061525762493629</v>
      </c>
    </row>
    <row r="205" spans="1:65" hidden="1" x14ac:dyDescent="0.45">
      <c r="A205" s="1">
        <v>232</v>
      </c>
      <c r="B205" t="s">
        <v>308</v>
      </c>
      <c r="C205" t="s">
        <v>296</v>
      </c>
      <c r="D205">
        <f>(Table1[[#This Row],[xWins]]*3+Table1[[#This Row],[xDraws]])/Table1[[#This Row],[Matches]]</f>
        <v>1.2773493467948398</v>
      </c>
      <c r="E205">
        <v>0.92708430100758499</v>
      </c>
      <c r="F205">
        <v>45</v>
      </c>
      <c r="G205">
        <v>48.539275178203923</v>
      </c>
      <c r="H205">
        <v>38</v>
      </c>
      <c r="I205">
        <v>0.93960859886274173</v>
      </c>
      <c r="J205">
        <v>0.88015690081794151</v>
      </c>
      <c r="K205">
        <v>1.1330859255671131</v>
      </c>
      <c r="L205">
        <v>12</v>
      </c>
      <c r="M205">
        <v>9</v>
      </c>
      <c r="N205">
        <v>17</v>
      </c>
      <c r="O205">
        <v>12.77127520387131</v>
      </c>
      <c r="P205">
        <v>10.22544956658998</v>
      </c>
      <c r="Q205">
        <v>15.00327522953871</v>
      </c>
      <c r="R205">
        <v>-16</v>
      </c>
      <c r="S205">
        <v>-5.248853951583925</v>
      </c>
      <c r="T205">
        <v>-11.142527879662451</v>
      </c>
      <c r="U205">
        <v>0.39138183124637749</v>
      </c>
      <c r="V205">
        <v>0.76364169719313246</v>
      </c>
      <c r="W205">
        <v>0.99252965244346814</v>
      </c>
      <c r="X205">
        <v>36</v>
      </c>
      <c r="Y205">
        <v>47.142527879662453</v>
      </c>
      <c r="Z205">
        <v>52</v>
      </c>
      <c r="AA205">
        <v>52.391381831246377</v>
      </c>
      <c r="AB205">
        <v>20</v>
      </c>
      <c r="AC205">
        <v>26.455990113293169</v>
      </c>
      <c r="AD205">
        <v>-27</v>
      </c>
      <c r="AE205">
        <v>-29.390733413396092</v>
      </c>
      <c r="AF205">
        <v>16</v>
      </c>
      <c r="AG205">
        <v>20.68653776636928</v>
      </c>
      <c r="AH205">
        <v>25</v>
      </c>
      <c r="AI205">
        <v>23.000648417850289</v>
      </c>
      <c r="AJ205">
        <v>1.1016526864732461</v>
      </c>
      <c r="AK205">
        <v>462</v>
      </c>
      <c r="AL205">
        <v>419.36992091310969</v>
      </c>
      <c r="AM205">
        <v>0.99110979470704796</v>
      </c>
      <c r="AN205">
        <v>442</v>
      </c>
      <c r="AO205">
        <v>445.96471789550452</v>
      </c>
      <c r="AP205">
        <v>0.87322838164369854</v>
      </c>
      <c r="AQ205">
        <v>154</v>
      </c>
      <c r="AR205">
        <v>176.3570713426906</v>
      </c>
      <c r="AS205">
        <v>0.82740454604516189</v>
      </c>
      <c r="AT205">
        <v>157</v>
      </c>
      <c r="AU205">
        <v>189.74998475707011</v>
      </c>
      <c r="AV205">
        <v>0.85335816671338405</v>
      </c>
      <c r="AW205">
        <v>425</v>
      </c>
      <c r="AX205">
        <v>498.03238145225839</v>
      </c>
      <c r="AY205">
        <v>0.81840189464856294</v>
      </c>
      <c r="AZ205">
        <v>404</v>
      </c>
      <c r="BA205">
        <v>493.64499598755827</v>
      </c>
      <c r="BB205">
        <v>0.78702521318476482</v>
      </c>
      <c r="BC205">
        <v>53</v>
      </c>
      <c r="BD205">
        <v>67.34218816895455</v>
      </c>
      <c r="BE205">
        <v>0.9149556794515491</v>
      </c>
      <c r="BF205">
        <v>60</v>
      </c>
      <c r="BG205">
        <v>65.576946892078681</v>
      </c>
      <c r="BH205">
        <v>0</v>
      </c>
      <c r="BI205">
        <v>0</v>
      </c>
      <c r="BJ205">
        <v>4.0370189847832334</v>
      </c>
      <c r="BK205">
        <v>1.2951854120557751</v>
      </c>
      <c r="BL205">
        <v>5</v>
      </c>
      <c r="BM205">
        <v>3.8604511396277861</v>
      </c>
    </row>
    <row r="206" spans="1:65" hidden="1" x14ac:dyDescent="0.45">
      <c r="A206" s="1">
        <v>287</v>
      </c>
      <c r="B206" t="s">
        <v>366</v>
      </c>
      <c r="C206" t="s">
        <v>350</v>
      </c>
      <c r="D206">
        <f>(Table1[[#This Row],[xWins]]*3+Table1[[#This Row],[xDraws]])/Table1[[#This Row],[Matches]]</f>
        <v>1.2772340002782299</v>
      </c>
      <c r="E206">
        <v>0.89808040130433364</v>
      </c>
      <c r="F206">
        <v>39</v>
      </c>
      <c r="G206">
        <v>43.425956009459803</v>
      </c>
      <c r="H206">
        <v>34</v>
      </c>
      <c r="I206">
        <v>0.76001713374477842</v>
      </c>
      <c r="J206">
        <v>1.518902529054259</v>
      </c>
      <c r="K206">
        <v>0.9117867000358939</v>
      </c>
      <c r="L206">
        <v>9</v>
      </c>
      <c r="M206">
        <v>12</v>
      </c>
      <c r="N206">
        <v>13</v>
      </c>
      <c r="O206">
        <v>11.84183829600649</v>
      </c>
      <c r="P206">
        <v>7.9004411214403429</v>
      </c>
      <c r="Q206">
        <v>14.257720582553169</v>
      </c>
      <c r="R206">
        <v>-6</v>
      </c>
      <c r="S206">
        <v>-6.1290229611393201</v>
      </c>
      <c r="T206">
        <v>0.52367664295096716</v>
      </c>
      <c r="U206">
        <v>-0.39465368181164712</v>
      </c>
      <c r="V206">
        <v>1.0123286716354669</v>
      </c>
      <c r="W206">
        <v>1.0081195529238309</v>
      </c>
      <c r="X206">
        <v>43</v>
      </c>
      <c r="Y206">
        <v>42.476323357049033</v>
      </c>
      <c r="Z206">
        <v>49</v>
      </c>
      <c r="AA206">
        <v>48.605346318188353</v>
      </c>
      <c r="AB206">
        <v>22</v>
      </c>
      <c r="AC206">
        <v>23.82203676645813</v>
      </c>
      <c r="AD206">
        <v>-29</v>
      </c>
      <c r="AE206">
        <v>-27.286245617700491</v>
      </c>
      <c r="AF206">
        <v>21</v>
      </c>
      <c r="AG206">
        <v>18.65428659059091</v>
      </c>
      <c r="AH206">
        <v>20</v>
      </c>
      <c r="AI206">
        <v>21.319100700487859</v>
      </c>
      <c r="AJ206">
        <v>1.052208364933316</v>
      </c>
      <c r="AK206">
        <v>395</v>
      </c>
      <c r="AL206">
        <v>375.40093118821858</v>
      </c>
      <c r="AM206">
        <v>1.254927439124218</v>
      </c>
      <c r="AN206">
        <v>508</v>
      </c>
      <c r="AO206">
        <v>404.80428123758298</v>
      </c>
      <c r="AP206">
        <v>0.94443386309718791</v>
      </c>
      <c r="AQ206">
        <v>149</v>
      </c>
      <c r="AR206">
        <v>157.76647346312589</v>
      </c>
      <c r="AS206">
        <v>0.91931291025101813</v>
      </c>
      <c r="AT206">
        <v>159</v>
      </c>
      <c r="AU206">
        <v>172.9552562865511</v>
      </c>
      <c r="AV206">
        <v>0.79382638187670218</v>
      </c>
      <c r="AW206">
        <v>352</v>
      </c>
      <c r="AX206">
        <v>443.42189682311789</v>
      </c>
      <c r="AY206">
        <v>0.68531857543883246</v>
      </c>
      <c r="AZ206">
        <v>300</v>
      </c>
      <c r="BA206">
        <v>437.7526171793898</v>
      </c>
      <c r="BB206">
        <v>0.68118072680750874</v>
      </c>
      <c r="BC206">
        <v>41</v>
      </c>
      <c r="BD206">
        <v>60.189606643973597</v>
      </c>
      <c r="BE206">
        <v>0.68489788404412744</v>
      </c>
      <c r="BF206">
        <v>40</v>
      </c>
      <c r="BG206">
        <v>58.402866955598348</v>
      </c>
      <c r="BH206">
        <v>1.3819702847025279</v>
      </c>
      <c r="BI206">
        <v>5</v>
      </c>
      <c r="BJ206">
        <v>3.6180228007408002</v>
      </c>
      <c r="BK206">
        <v>1.1686466683930601</v>
      </c>
      <c r="BL206">
        <v>4</v>
      </c>
      <c r="BM206">
        <v>3.4227625065668259</v>
      </c>
    </row>
    <row r="207" spans="1:65" hidden="1" x14ac:dyDescent="0.45">
      <c r="A207" s="1">
        <v>149</v>
      </c>
      <c r="B207" t="s">
        <v>221</v>
      </c>
      <c r="C207" t="s">
        <v>210</v>
      </c>
      <c r="D207">
        <f>(Table1[[#This Row],[xWins]]*3+Table1[[#This Row],[xDraws]])/Table1[[#This Row],[Matches]]</f>
        <v>1.2755097267032798</v>
      </c>
      <c r="E207">
        <v>1.2221181044544021</v>
      </c>
      <c r="F207">
        <v>53</v>
      </c>
      <c r="G207">
        <v>43.36733070791152</v>
      </c>
      <c r="H207">
        <v>34</v>
      </c>
      <c r="I207">
        <v>1.3235197678770689</v>
      </c>
      <c r="J207">
        <v>0.85405456849206673</v>
      </c>
      <c r="K207">
        <v>0.82709869342950981</v>
      </c>
      <c r="L207">
        <v>15</v>
      </c>
      <c r="M207">
        <v>8</v>
      </c>
      <c r="N207">
        <v>11</v>
      </c>
      <c r="O207">
        <v>11.333415914187711</v>
      </c>
      <c r="P207">
        <v>9.3670829653483807</v>
      </c>
      <c r="Q207">
        <v>13.29950112046391</v>
      </c>
      <c r="R207">
        <v>-1</v>
      </c>
      <c r="S207">
        <v>-4.8702364847362603</v>
      </c>
      <c r="T207">
        <v>-2.077655738231563</v>
      </c>
      <c r="U207">
        <v>5.9478922229678233</v>
      </c>
      <c r="V207">
        <v>0.95062330108985105</v>
      </c>
      <c r="W207">
        <v>0.8733086419573487</v>
      </c>
      <c r="X207">
        <v>40</v>
      </c>
      <c r="Y207">
        <v>42.077655738231563</v>
      </c>
      <c r="Z207">
        <v>41</v>
      </c>
      <c r="AA207">
        <v>46.947892222967823</v>
      </c>
      <c r="AB207">
        <v>16</v>
      </c>
      <c r="AC207">
        <v>23.607156610792281</v>
      </c>
      <c r="AD207">
        <v>-25</v>
      </c>
      <c r="AE207">
        <v>-26.26959642553334</v>
      </c>
      <c r="AF207">
        <v>24</v>
      </c>
      <c r="AG207">
        <v>18.470499127439279</v>
      </c>
      <c r="AH207">
        <v>16</v>
      </c>
      <c r="AI207">
        <v>20.67829579743449</v>
      </c>
      <c r="AJ207">
        <v>0.99498303637621355</v>
      </c>
      <c r="AK207">
        <v>372</v>
      </c>
      <c r="AL207">
        <v>373.87572089152968</v>
      </c>
      <c r="AM207">
        <v>0.89424212464884623</v>
      </c>
      <c r="AN207">
        <v>356</v>
      </c>
      <c r="AO207">
        <v>398.10247156472877</v>
      </c>
      <c r="AP207">
        <v>0.81159153726658184</v>
      </c>
      <c r="AQ207">
        <v>128</v>
      </c>
      <c r="AR207">
        <v>157.71480371899949</v>
      </c>
      <c r="AS207">
        <v>0.68838266333790377</v>
      </c>
      <c r="AT207">
        <v>117</v>
      </c>
      <c r="AU207">
        <v>169.96360633586821</v>
      </c>
      <c r="AV207">
        <v>1.247070261739551</v>
      </c>
      <c r="AW207">
        <v>556</v>
      </c>
      <c r="AX207">
        <v>445.84496724701762</v>
      </c>
      <c r="AY207">
        <v>1.1881895081184639</v>
      </c>
      <c r="AZ207">
        <v>523</v>
      </c>
      <c r="BA207">
        <v>440.16547564721992</v>
      </c>
      <c r="BB207">
        <v>1.14977882660909</v>
      </c>
      <c r="BC207">
        <v>69</v>
      </c>
      <c r="BD207">
        <v>60.011541701018899</v>
      </c>
      <c r="BE207">
        <v>1.1616443519035231</v>
      </c>
      <c r="BF207">
        <v>68</v>
      </c>
      <c r="BG207">
        <v>58.537709832249547</v>
      </c>
      <c r="BH207">
        <v>0.83903453419707097</v>
      </c>
      <c r="BI207">
        <v>3</v>
      </c>
      <c r="BJ207">
        <v>3.5755381664604591</v>
      </c>
      <c r="BK207">
        <v>0.57042410400176891</v>
      </c>
      <c r="BL207">
        <v>2</v>
      </c>
      <c r="BM207">
        <v>3.506163196767361</v>
      </c>
    </row>
    <row r="208" spans="1:65" hidden="1" x14ac:dyDescent="0.45">
      <c r="A208" s="1">
        <v>2</v>
      </c>
      <c r="B208" t="s">
        <v>66</v>
      </c>
      <c r="C208" t="s">
        <v>64</v>
      </c>
      <c r="D208">
        <f>(Table1[[#This Row],[xWins]]*3+Table1[[#This Row],[xDraws]])/Table1[[#This Row],[Matches]]</f>
        <v>1.2752942898095421</v>
      </c>
      <c r="E208">
        <v>0.87917912765026796</v>
      </c>
      <c r="F208">
        <v>37</v>
      </c>
      <c r="G208">
        <v>42.08471156371489</v>
      </c>
      <c r="H208">
        <v>33</v>
      </c>
      <c r="I208">
        <v>0.73241047788906488</v>
      </c>
      <c r="J208">
        <v>1.395418484667434</v>
      </c>
      <c r="K208">
        <v>0.9403679969851868</v>
      </c>
      <c r="L208">
        <v>8</v>
      </c>
      <c r="M208">
        <v>13</v>
      </c>
      <c r="N208">
        <v>12</v>
      </c>
      <c r="O208">
        <v>10.9228366353488</v>
      </c>
      <c r="P208">
        <v>9.3162016576684916</v>
      </c>
      <c r="Q208">
        <v>12.760961706982711</v>
      </c>
      <c r="R208">
        <v>-10</v>
      </c>
      <c r="S208">
        <v>-4.2424328215538134</v>
      </c>
      <c r="T208">
        <v>-10.80022197428468</v>
      </c>
      <c r="U208">
        <v>5.0426547958384944</v>
      </c>
      <c r="V208">
        <v>0.73529011726721039</v>
      </c>
      <c r="W208">
        <v>0.88804712291726673</v>
      </c>
      <c r="X208">
        <v>30</v>
      </c>
      <c r="Y208">
        <v>40.800221974284682</v>
      </c>
      <c r="Z208">
        <v>40</v>
      </c>
      <c r="AA208">
        <v>45.042654795838487</v>
      </c>
      <c r="AB208">
        <v>19</v>
      </c>
      <c r="AC208">
        <v>22.871674341959569</v>
      </c>
      <c r="AD208">
        <v>-27</v>
      </c>
      <c r="AE208">
        <v>-25.371676112960941</v>
      </c>
      <c r="AF208">
        <v>11</v>
      </c>
      <c r="AG208">
        <v>17.92854763232511</v>
      </c>
      <c r="AH208">
        <v>13</v>
      </c>
      <c r="AI208">
        <v>19.67097868287755</v>
      </c>
      <c r="AJ208">
        <v>0.62763010846705525</v>
      </c>
      <c r="AK208">
        <v>229</v>
      </c>
      <c r="AL208">
        <v>364.86458649875362</v>
      </c>
      <c r="AM208">
        <v>0.64742418605683694</v>
      </c>
      <c r="AN208">
        <v>250</v>
      </c>
      <c r="AO208">
        <v>386.14559879610778</v>
      </c>
      <c r="AP208">
        <v>0.70491127289903244</v>
      </c>
      <c r="AQ208">
        <v>109</v>
      </c>
      <c r="AR208">
        <v>154.6293898120318</v>
      </c>
      <c r="AS208">
        <v>0.78542537674322876</v>
      </c>
      <c r="AT208">
        <v>130</v>
      </c>
      <c r="AU208">
        <v>165.51540585439929</v>
      </c>
      <c r="AV208">
        <v>1.243003591906072</v>
      </c>
      <c r="AW208">
        <v>537</v>
      </c>
      <c r="AX208">
        <v>432.01805971979741</v>
      </c>
      <c r="AY208">
        <v>1.4563796941769851</v>
      </c>
      <c r="AZ208">
        <v>624</v>
      </c>
      <c r="BA208">
        <v>428.45969529438469</v>
      </c>
      <c r="BB208">
        <v>1.2942018624664919</v>
      </c>
      <c r="BC208">
        <v>75</v>
      </c>
      <c r="BD208">
        <v>57.950774276483322</v>
      </c>
      <c r="BE208">
        <v>1.4398540779447051</v>
      </c>
      <c r="BF208">
        <v>82</v>
      </c>
      <c r="BG208">
        <v>56.95021548089754</v>
      </c>
      <c r="BH208">
        <v>1.448053018941585</v>
      </c>
      <c r="BI208">
        <v>5</v>
      </c>
      <c r="BJ208">
        <v>3.4529122446459972</v>
      </c>
      <c r="BK208">
        <v>1.480245035599614</v>
      </c>
      <c r="BL208">
        <v>5</v>
      </c>
      <c r="BM208">
        <v>3.377819131124201</v>
      </c>
    </row>
    <row r="209" spans="1:65" hidden="1" x14ac:dyDescent="0.45">
      <c r="A209" s="1">
        <v>270</v>
      </c>
      <c r="B209" t="s">
        <v>348</v>
      </c>
      <c r="C209" t="s">
        <v>339</v>
      </c>
      <c r="D209">
        <f>(Table1[[#This Row],[xWins]]*3+Table1[[#This Row],[xDraws]])/Table1[[#This Row],[Matches]]</f>
        <v>1.2746761864007325</v>
      </c>
      <c r="E209">
        <v>0.78451296938689341</v>
      </c>
      <c r="F209">
        <v>22</v>
      </c>
      <c r="G209">
        <v>28.04287610081612</v>
      </c>
      <c r="H209">
        <v>22</v>
      </c>
      <c r="I209">
        <v>0.65744526356472721</v>
      </c>
      <c r="J209">
        <v>1.339126392710456</v>
      </c>
      <c r="K209">
        <v>1.0908080666829101</v>
      </c>
      <c r="L209">
        <v>5</v>
      </c>
      <c r="M209">
        <v>7</v>
      </c>
      <c r="N209">
        <v>10</v>
      </c>
      <c r="O209">
        <v>7.605195865112103</v>
      </c>
      <c r="P209">
        <v>5.2272885054798053</v>
      </c>
      <c r="Q209">
        <v>9.1675156294080899</v>
      </c>
      <c r="R209">
        <v>-2</v>
      </c>
      <c r="S209">
        <v>-3.4028902065550821</v>
      </c>
      <c r="T209">
        <v>-2.1308281599204091</v>
      </c>
      <c r="U209">
        <v>3.5337183664754899</v>
      </c>
      <c r="V209">
        <v>0.9214609982651315</v>
      </c>
      <c r="W209">
        <v>0.8842683251328034</v>
      </c>
      <c r="X209">
        <v>25</v>
      </c>
      <c r="Y209">
        <v>27.130828159920409</v>
      </c>
      <c r="Z209">
        <v>27</v>
      </c>
      <c r="AA209">
        <v>30.53371836647549</v>
      </c>
      <c r="AB209">
        <v>14</v>
      </c>
      <c r="AC209">
        <v>15.30083130923251</v>
      </c>
      <c r="AD209">
        <v>-18</v>
      </c>
      <c r="AE209">
        <v>-17.19694770172762</v>
      </c>
      <c r="AF209">
        <v>11</v>
      </c>
      <c r="AG209">
        <v>11.8299968506879</v>
      </c>
      <c r="AH209">
        <v>9</v>
      </c>
      <c r="AI209">
        <v>13.336770664747871</v>
      </c>
      <c r="AJ209">
        <v>0.78895432267050158</v>
      </c>
      <c r="AK209">
        <v>191</v>
      </c>
      <c r="AL209">
        <v>242.09259587233299</v>
      </c>
      <c r="AM209">
        <v>0.80755960524051584</v>
      </c>
      <c r="AN209">
        <v>209</v>
      </c>
      <c r="AO209">
        <v>258.80442588228942</v>
      </c>
      <c r="AP209">
        <v>0.90430520692255001</v>
      </c>
      <c r="AQ209">
        <v>92</v>
      </c>
      <c r="AR209">
        <v>101.7355637186765</v>
      </c>
      <c r="AS209">
        <v>0.82603540693482191</v>
      </c>
      <c r="AT209">
        <v>91</v>
      </c>
      <c r="AU209">
        <v>110.1647692532632</v>
      </c>
      <c r="AV209">
        <v>0.85088837203206646</v>
      </c>
      <c r="AW209">
        <v>245</v>
      </c>
      <c r="AX209">
        <v>287.93436137210131</v>
      </c>
      <c r="AY209">
        <v>0.94943914653174866</v>
      </c>
      <c r="AZ209">
        <v>271</v>
      </c>
      <c r="BA209">
        <v>285.43166878040449</v>
      </c>
      <c r="BB209">
        <v>1.027690275766129</v>
      </c>
      <c r="BC209">
        <v>40</v>
      </c>
      <c r="BD209">
        <v>38.922232644636573</v>
      </c>
      <c r="BE209">
        <v>0.8962732353368994</v>
      </c>
      <c r="BF209">
        <v>34</v>
      </c>
      <c r="BG209">
        <v>37.934860329974903</v>
      </c>
      <c r="BH209">
        <v>2.1646593361234019</v>
      </c>
      <c r="BI209">
        <v>5</v>
      </c>
      <c r="BJ209">
        <v>2.309832275481412</v>
      </c>
      <c r="BK209">
        <v>1.3836127903922619</v>
      </c>
      <c r="BL209">
        <v>3</v>
      </c>
      <c r="BM209">
        <v>2.1682366777987681</v>
      </c>
    </row>
    <row r="210" spans="1:65" x14ac:dyDescent="0.45">
      <c r="A210" s="1">
        <v>249</v>
      </c>
      <c r="B210" t="s">
        <v>326</v>
      </c>
      <c r="C210" t="s">
        <v>317</v>
      </c>
      <c r="D210">
        <f>(Table1[[#This Row],[xWins]]*3+Table1[[#This Row],[xDraws]])/Table1[[#This Row],[Matches]]</f>
        <v>1.2743816807581556</v>
      </c>
      <c r="E210">
        <v>1.0004851915648041</v>
      </c>
      <c r="F210">
        <v>51</v>
      </c>
      <c r="G210">
        <v>50.97526723032621</v>
      </c>
      <c r="H210">
        <v>40</v>
      </c>
      <c r="I210">
        <v>0.95964609631326481</v>
      </c>
      <c r="J210">
        <v>1.161070994668105</v>
      </c>
      <c r="K210">
        <v>0.93063343479362004</v>
      </c>
      <c r="L210">
        <v>13</v>
      </c>
      <c r="M210">
        <v>12</v>
      </c>
      <c r="N210">
        <v>15</v>
      </c>
      <c r="O210">
        <v>13.546660638690611</v>
      </c>
      <c r="P210">
        <v>10.33528531425439</v>
      </c>
      <c r="Q210">
        <v>16.118054047055001</v>
      </c>
      <c r="R210">
        <v>0</v>
      </c>
      <c r="S210">
        <v>-5.8193297407594136</v>
      </c>
      <c r="T210">
        <v>10.43240118634354</v>
      </c>
      <c r="U210">
        <v>-4.6130714455841257</v>
      </c>
      <c r="V210">
        <v>1.214801666979058</v>
      </c>
      <c r="W210">
        <v>1.0848194882152351</v>
      </c>
      <c r="X210">
        <v>59</v>
      </c>
      <c r="Y210">
        <v>48.56759881365646</v>
      </c>
      <c r="Z210">
        <v>59</v>
      </c>
      <c r="AA210">
        <v>54.386928554415867</v>
      </c>
      <c r="AB210">
        <v>30</v>
      </c>
      <c r="AC210">
        <v>27.234511636729518</v>
      </c>
      <c r="AD210">
        <v>-37</v>
      </c>
      <c r="AE210">
        <v>-30.624252065818471</v>
      </c>
      <c r="AF210">
        <v>29</v>
      </c>
      <c r="AG210">
        <v>21.333087176926941</v>
      </c>
      <c r="AH210">
        <v>22</v>
      </c>
      <c r="AI210">
        <v>23.7626764885974</v>
      </c>
      <c r="AJ210">
        <v>0.81717414681148992</v>
      </c>
      <c r="AK210">
        <v>358</v>
      </c>
      <c r="AL210">
        <v>438.09511276986763</v>
      </c>
      <c r="AM210">
        <v>1.1028381370789651</v>
      </c>
      <c r="AN210">
        <v>513</v>
      </c>
      <c r="AO210">
        <v>465.16345667802068</v>
      </c>
      <c r="AP210">
        <v>0.7228148258214615</v>
      </c>
      <c r="AQ210">
        <v>134</v>
      </c>
      <c r="AR210">
        <v>185.38634683884939</v>
      </c>
      <c r="AS210">
        <v>0.95665594209370086</v>
      </c>
      <c r="AT210">
        <v>191</v>
      </c>
      <c r="AU210">
        <v>199.65380613429801</v>
      </c>
      <c r="AV210">
        <v>1.0431391068685689</v>
      </c>
      <c r="AW210">
        <v>548</v>
      </c>
      <c r="AX210">
        <v>525.33741319032492</v>
      </c>
      <c r="AY210">
        <v>0.95643947943072205</v>
      </c>
      <c r="AZ210">
        <v>497</v>
      </c>
      <c r="BA210">
        <v>519.63559711673247</v>
      </c>
      <c r="BB210">
        <v>1.0468543645959001</v>
      </c>
      <c r="BC210">
        <v>74</v>
      </c>
      <c r="BD210">
        <v>70.687960525020131</v>
      </c>
      <c r="BE210">
        <v>0.92014416361198859</v>
      </c>
      <c r="BF210">
        <v>63</v>
      </c>
      <c r="BG210">
        <v>68.467532036171434</v>
      </c>
      <c r="BH210">
        <v>0.47022269016155471</v>
      </c>
      <c r="BI210">
        <v>2</v>
      </c>
      <c r="BJ210">
        <v>4.2533038958899638</v>
      </c>
      <c r="BK210">
        <v>1.218302025511943</v>
      </c>
      <c r="BL210">
        <v>5</v>
      </c>
      <c r="BM210">
        <v>4.1040726316604044</v>
      </c>
    </row>
    <row r="211" spans="1:65" hidden="1" x14ac:dyDescent="0.45">
      <c r="A211" s="1">
        <v>68</v>
      </c>
      <c r="B211" t="s">
        <v>135</v>
      </c>
      <c r="C211" t="s">
        <v>127</v>
      </c>
      <c r="D211">
        <f>(Table1[[#This Row],[xWins]]*3+Table1[[#This Row],[xDraws]])/Table1[[#This Row],[Matches]]</f>
        <v>1.2729493157673368</v>
      </c>
      <c r="E211">
        <v>0.99230808256918501</v>
      </c>
      <c r="F211">
        <v>48</v>
      </c>
      <c r="G211">
        <v>48.3720739991588</v>
      </c>
      <c r="H211">
        <v>38</v>
      </c>
      <c r="I211">
        <v>0.88559240154324503</v>
      </c>
      <c r="J211">
        <v>1.3502709336605341</v>
      </c>
      <c r="K211">
        <v>0.82929889600276152</v>
      </c>
      <c r="L211">
        <v>11</v>
      </c>
      <c r="M211">
        <v>15</v>
      </c>
      <c r="N211">
        <v>12</v>
      </c>
      <c r="O211">
        <v>12.42106411576167</v>
      </c>
      <c r="P211">
        <v>11.108881651873791</v>
      </c>
      <c r="Q211">
        <v>14.470054232364539</v>
      </c>
      <c r="R211">
        <v>-5</v>
      </c>
      <c r="S211">
        <v>-4.2703473588287153</v>
      </c>
      <c r="T211">
        <v>1.6484669445674951</v>
      </c>
      <c r="U211">
        <v>-2.37811958573878</v>
      </c>
      <c r="V211">
        <v>1.035564453555313</v>
      </c>
      <c r="W211">
        <v>1.046978096551878</v>
      </c>
      <c r="X211">
        <v>48</v>
      </c>
      <c r="Y211">
        <v>46.351533055432498</v>
      </c>
      <c r="Z211">
        <v>53</v>
      </c>
      <c r="AA211">
        <v>50.62188041426122</v>
      </c>
      <c r="AB211">
        <v>26</v>
      </c>
      <c r="AC211">
        <v>25.973853335464511</v>
      </c>
      <c r="AD211">
        <v>-35</v>
      </c>
      <c r="AE211">
        <v>-28.470552548495551</v>
      </c>
      <c r="AF211">
        <v>22</v>
      </c>
      <c r="AG211">
        <v>20.37767971996799</v>
      </c>
      <c r="AH211">
        <v>18</v>
      </c>
      <c r="AI211">
        <v>22.151327865765669</v>
      </c>
      <c r="AJ211">
        <v>1.1660104655133601</v>
      </c>
      <c r="AK211">
        <v>487</v>
      </c>
      <c r="AL211">
        <v>417.6634896545188</v>
      </c>
      <c r="AM211">
        <v>1.061148402199767</v>
      </c>
      <c r="AN211">
        <v>465</v>
      </c>
      <c r="AO211">
        <v>438.2044952770529</v>
      </c>
      <c r="AP211">
        <v>0.90116571401314849</v>
      </c>
      <c r="AQ211">
        <v>159</v>
      </c>
      <c r="AR211">
        <v>176.43813732318731</v>
      </c>
      <c r="AS211">
        <v>0.77963441723950477</v>
      </c>
      <c r="AT211">
        <v>146</v>
      </c>
      <c r="AU211">
        <v>187.26725856581649</v>
      </c>
      <c r="AV211">
        <v>1.241519863597643</v>
      </c>
      <c r="AW211">
        <v>620</v>
      </c>
      <c r="AX211">
        <v>499.38790202146288</v>
      </c>
      <c r="AY211">
        <v>1.191068283109862</v>
      </c>
      <c r="AZ211">
        <v>591</v>
      </c>
      <c r="BA211">
        <v>496.19321442840169</v>
      </c>
      <c r="BB211">
        <v>1.631165205510565</v>
      </c>
      <c r="BC211">
        <v>110</v>
      </c>
      <c r="BD211">
        <v>67.436455625945811</v>
      </c>
      <c r="BE211">
        <v>1.268228217904491</v>
      </c>
      <c r="BF211">
        <v>83</v>
      </c>
      <c r="BG211">
        <v>65.445634175481359</v>
      </c>
      <c r="BH211">
        <v>1.1941042552186409</v>
      </c>
      <c r="BI211">
        <v>5</v>
      </c>
      <c r="BJ211">
        <v>4.1872390774493127</v>
      </c>
      <c r="BK211">
        <v>0.5126392071905842</v>
      </c>
      <c r="BL211">
        <v>2</v>
      </c>
      <c r="BM211">
        <v>3.9013793169675739</v>
      </c>
    </row>
    <row r="212" spans="1:65" hidden="1" x14ac:dyDescent="0.45">
      <c r="A212" s="1">
        <v>274</v>
      </c>
      <c r="B212" t="s">
        <v>353</v>
      </c>
      <c r="C212" t="s">
        <v>350</v>
      </c>
      <c r="D212">
        <f>(Table1[[#This Row],[xWins]]*3+Table1[[#This Row],[xDraws]])/Table1[[#This Row],[Matches]]</f>
        <v>1.2712882711371112</v>
      </c>
      <c r="E212">
        <v>1.0873638753388459</v>
      </c>
      <c r="F212">
        <v>47</v>
      </c>
      <c r="G212">
        <v>43.223801218661777</v>
      </c>
      <c r="H212">
        <v>34</v>
      </c>
      <c r="I212">
        <v>1.104996777962252</v>
      </c>
      <c r="J212">
        <v>1.0088805883735861</v>
      </c>
      <c r="K212">
        <v>0.90873001268693254</v>
      </c>
      <c r="L212">
        <v>13</v>
      </c>
      <c r="M212">
        <v>8</v>
      </c>
      <c r="N212">
        <v>13</v>
      </c>
      <c r="O212">
        <v>11.7647401868208</v>
      </c>
      <c r="P212">
        <v>7.9295806581993808</v>
      </c>
      <c r="Q212">
        <v>14.305679154979821</v>
      </c>
      <c r="R212">
        <v>1</v>
      </c>
      <c r="S212">
        <v>-6.3444421694430346</v>
      </c>
      <c r="T212">
        <v>6.939834496576438</v>
      </c>
      <c r="U212">
        <v>0.4046076728665966</v>
      </c>
      <c r="V212">
        <v>1.164997793363689</v>
      </c>
      <c r="W212">
        <v>0.99164113310036384</v>
      </c>
      <c r="X212">
        <v>49</v>
      </c>
      <c r="Y212">
        <v>42.060165503423562</v>
      </c>
      <c r="Z212">
        <v>48</v>
      </c>
      <c r="AA212">
        <v>48.404607672866597</v>
      </c>
      <c r="AB212">
        <v>34</v>
      </c>
      <c r="AC212">
        <v>23.67645174122903</v>
      </c>
      <c r="AD212">
        <v>-28</v>
      </c>
      <c r="AE212">
        <v>-27.166453125935131</v>
      </c>
      <c r="AF212">
        <v>15</v>
      </c>
      <c r="AG212">
        <v>18.383713762194539</v>
      </c>
      <c r="AH212">
        <v>20</v>
      </c>
      <c r="AI212">
        <v>21.238154546931462</v>
      </c>
      <c r="AJ212">
        <v>1.1723826864164351</v>
      </c>
      <c r="AK212">
        <v>439</v>
      </c>
      <c r="AL212">
        <v>374.45111147271359</v>
      </c>
      <c r="AM212">
        <v>1.0048091717494949</v>
      </c>
      <c r="AN212">
        <v>408</v>
      </c>
      <c r="AO212">
        <v>406.04724904095218</v>
      </c>
      <c r="AP212">
        <v>0.95884716614395027</v>
      </c>
      <c r="AQ212">
        <v>151</v>
      </c>
      <c r="AR212">
        <v>157.4807803909498</v>
      </c>
      <c r="AS212">
        <v>0.79484713796941975</v>
      </c>
      <c r="AT212">
        <v>138</v>
      </c>
      <c r="AU212">
        <v>173.61828886060519</v>
      </c>
      <c r="AV212">
        <v>0.8581870012909798</v>
      </c>
      <c r="AW212">
        <v>382</v>
      </c>
      <c r="AX212">
        <v>445.12443025279259</v>
      </c>
      <c r="AY212">
        <v>0.72851402783290042</v>
      </c>
      <c r="AZ212">
        <v>320</v>
      </c>
      <c r="BA212">
        <v>439.25029275263108</v>
      </c>
      <c r="BB212">
        <v>0.71310653352077702</v>
      </c>
      <c r="BC212">
        <v>43</v>
      </c>
      <c r="BD212">
        <v>60.29954569017724</v>
      </c>
      <c r="BE212">
        <v>0.82228491783615887</v>
      </c>
      <c r="BF212">
        <v>48</v>
      </c>
      <c r="BG212">
        <v>58.373927283394551</v>
      </c>
      <c r="BH212">
        <v>1.139515265244833</v>
      </c>
      <c r="BI212">
        <v>4</v>
      </c>
      <c r="BJ212">
        <v>3.51026451509675</v>
      </c>
      <c r="BK212">
        <v>0.59979960469649918</v>
      </c>
      <c r="BL212">
        <v>2</v>
      </c>
      <c r="BM212">
        <v>3.3344470125351409</v>
      </c>
    </row>
    <row r="213" spans="1:65" hidden="1" x14ac:dyDescent="0.45">
      <c r="A213" s="1">
        <v>19</v>
      </c>
      <c r="B213" t="s">
        <v>84</v>
      </c>
      <c r="C213" t="s">
        <v>79</v>
      </c>
      <c r="D213">
        <f>(Table1[[#This Row],[xWins]]*3+Table1[[#This Row],[xDraws]])/Table1[[#This Row],[Matches]]</f>
        <v>1.2694252422785386</v>
      </c>
      <c r="E213">
        <v>1.0446357235984189</v>
      </c>
      <c r="F213">
        <v>61</v>
      </c>
      <c r="G213">
        <v>58.393561144812772</v>
      </c>
      <c r="H213">
        <v>46</v>
      </c>
      <c r="I213">
        <v>1.190874907592542</v>
      </c>
      <c r="J213">
        <v>0.53644992809195846</v>
      </c>
      <c r="K213">
        <v>1.1773732942930359</v>
      </c>
      <c r="L213">
        <v>18</v>
      </c>
      <c r="M213">
        <v>7</v>
      </c>
      <c r="N213">
        <v>21</v>
      </c>
      <c r="O213">
        <v>15.114937669136539</v>
      </c>
      <c r="P213">
        <v>13.048748137403161</v>
      </c>
      <c r="Q213">
        <v>17.836314193460311</v>
      </c>
      <c r="R213">
        <v>-7</v>
      </c>
      <c r="S213">
        <v>-5.2640046176141126</v>
      </c>
      <c r="T213">
        <v>-6.8158677482381256</v>
      </c>
      <c r="U213">
        <v>5.0798723658522391</v>
      </c>
      <c r="V213">
        <v>0.87788655765450718</v>
      </c>
      <c r="W213">
        <v>0.9168323022120094</v>
      </c>
      <c r="X213">
        <v>49</v>
      </c>
      <c r="Y213">
        <v>55.815867748238126</v>
      </c>
      <c r="Z213">
        <v>56</v>
      </c>
      <c r="AA213">
        <v>61.079872365852239</v>
      </c>
      <c r="AB213">
        <v>34</v>
      </c>
      <c r="AC213">
        <v>31.423358587048991</v>
      </c>
      <c r="AD213">
        <v>-33</v>
      </c>
      <c r="AE213">
        <v>-34.477192440418747</v>
      </c>
      <c r="AF213">
        <v>15</v>
      </c>
      <c r="AG213">
        <v>24.392509161189128</v>
      </c>
      <c r="AH213">
        <v>23</v>
      </c>
      <c r="AI213">
        <v>26.602679925433488</v>
      </c>
      <c r="AJ213">
        <v>0.90964428108070861</v>
      </c>
      <c r="AK213">
        <v>457</v>
      </c>
      <c r="AL213">
        <v>502.39418804134982</v>
      </c>
      <c r="AM213">
        <v>1.113735671944623</v>
      </c>
      <c r="AN213">
        <v>588</v>
      </c>
      <c r="AO213">
        <v>527.95291990004284</v>
      </c>
      <c r="AP213">
        <v>0.73137716015512533</v>
      </c>
      <c r="AQ213">
        <v>156</v>
      </c>
      <c r="AR213">
        <v>213.2962423476724</v>
      </c>
      <c r="AS213">
        <v>0.74221284727218206</v>
      </c>
      <c r="AT213">
        <v>168</v>
      </c>
      <c r="AU213">
        <v>226.35016440020141</v>
      </c>
      <c r="AV213">
        <v>0.91944131605357726</v>
      </c>
      <c r="AW213">
        <v>555</v>
      </c>
      <c r="AX213">
        <v>603.62743147346157</v>
      </c>
      <c r="AY213">
        <v>0.84192655168893527</v>
      </c>
      <c r="AZ213">
        <v>504</v>
      </c>
      <c r="BA213">
        <v>598.62704055235895</v>
      </c>
      <c r="BB213">
        <v>0.63707150833114434</v>
      </c>
      <c r="BC213">
        <v>52</v>
      </c>
      <c r="BD213">
        <v>81.623490173368168</v>
      </c>
      <c r="BE213">
        <v>0.68341866418437547</v>
      </c>
      <c r="BF213">
        <v>54</v>
      </c>
      <c r="BG213">
        <v>79.014523351430825</v>
      </c>
      <c r="BH213">
        <v>0.59663074806287164</v>
      </c>
      <c r="BI213">
        <v>3</v>
      </c>
      <c r="BJ213">
        <v>5.0282356545322848</v>
      </c>
      <c r="BK213">
        <v>0.82879950791656365</v>
      </c>
      <c r="BL213">
        <v>4</v>
      </c>
      <c r="BM213">
        <v>4.8262576917488778</v>
      </c>
    </row>
    <row r="214" spans="1:65" hidden="1" x14ac:dyDescent="0.45">
      <c r="A214" s="1">
        <v>81</v>
      </c>
      <c r="B214" t="s">
        <v>149</v>
      </c>
      <c r="C214" t="s">
        <v>148</v>
      </c>
      <c r="D214">
        <f>(Table1[[#This Row],[xWins]]*3+Table1[[#This Row],[xDraws]])/Table1[[#This Row],[Matches]]</f>
        <v>1.268725895728775</v>
      </c>
      <c r="E214">
        <v>0.76629808337266048</v>
      </c>
      <c r="F214">
        <v>35</v>
      </c>
      <c r="G214">
        <v>45.674132246235899</v>
      </c>
      <c r="H214">
        <v>36</v>
      </c>
      <c r="I214">
        <v>0.82896301887689938</v>
      </c>
      <c r="J214">
        <v>0.52718485003788207</v>
      </c>
      <c r="K214">
        <v>1.453046225459746</v>
      </c>
      <c r="L214">
        <v>10</v>
      </c>
      <c r="M214">
        <v>5</v>
      </c>
      <c r="N214">
        <v>21</v>
      </c>
      <c r="O214">
        <v>12.063264310087391</v>
      </c>
      <c r="P214">
        <v>9.484339315973731</v>
      </c>
      <c r="Q214">
        <v>14.45239637393888</v>
      </c>
      <c r="R214">
        <v>-10</v>
      </c>
      <c r="S214">
        <v>-6.2850070208495197</v>
      </c>
      <c r="T214">
        <v>-2.0865174474824641</v>
      </c>
      <c r="U214">
        <v>-1.628475531668016</v>
      </c>
      <c r="V214">
        <v>0.9526722098208823</v>
      </c>
      <c r="W214">
        <v>1.032329288201151</v>
      </c>
      <c r="X214">
        <v>42</v>
      </c>
      <c r="Y214">
        <v>44.086517447482457</v>
      </c>
      <c r="Z214">
        <v>52</v>
      </c>
      <c r="AA214">
        <v>50.371524468331977</v>
      </c>
      <c r="AB214">
        <v>19</v>
      </c>
      <c r="AC214">
        <v>24.65185824556707</v>
      </c>
      <c r="AD214">
        <v>-34</v>
      </c>
      <c r="AE214">
        <v>-28.164646272990971</v>
      </c>
      <c r="AF214">
        <v>23</v>
      </c>
      <c r="AG214">
        <v>19.434659201915391</v>
      </c>
      <c r="AH214">
        <v>18</v>
      </c>
      <c r="AI214">
        <v>22.206878195341009</v>
      </c>
      <c r="AJ214">
        <v>1.012652073227007</v>
      </c>
      <c r="AK214">
        <v>399</v>
      </c>
      <c r="AL214">
        <v>394.01489469972751</v>
      </c>
      <c r="AM214">
        <v>1.0554996945687189</v>
      </c>
      <c r="AN214">
        <v>448</v>
      </c>
      <c r="AO214">
        <v>424.44351457918191</v>
      </c>
      <c r="AP214">
        <v>0.73718391959334373</v>
      </c>
      <c r="AQ214">
        <v>123</v>
      </c>
      <c r="AR214">
        <v>166.8511706927236</v>
      </c>
      <c r="AS214">
        <v>0.74899522780905137</v>
      </c>
      <c r="AT214">
        <v>136</v>
      </c>
      <c r="AU214">
        <v>181.57659081196681</v>
      </c>
      <c r="AV214">
        <v>0.94189522414022686</v>
      </c>
      <c r="AW214">
        <v>444</v>
      </c>
      <c r="AX214">
        <v>471.39001092747708</v>
      </c>
      <c r="AY214">
        <v>1.094973244157639</v>
      </c>
      <c r="AZ214">
        <v>510</v>
      </c>
      <c r="BA214">
        <v>465.76480541526121</v>
      </c>
      <c r="BB214">
        <v>0.87861460295098137</v>
      </c>
      <c r="BC214">
        <v>56</v>
      </c>
      <c r="BD214">
        <v>63.73670527659587</v>
      </c>
      <c r="BE214">
        <v>0.95831849073886599</v>
      </c>
      <c r="BF214">
        <v>59</v>
      </c>
      <c r="BG214">
        <v>61.566170923521312</v>
      </c>
      <c r="BH214">
        <v>1.5555782306703729</v>
      </c>
      <c r="BI214">
        <v>6</v>
      </c>
      <c r="BJ214">
        <v>3.8570866329328322</v>
      </c>
      <c r="BK214">
        <v>0.27232479791157299</v>
      </c>
      <c r="BL214">
        <v>1</v>
      </c>
      <c r="BM214">
        <v>3.6720857140770251</v>
      </c>
    </row>
    <row r="215" spans="1:65" hidden="1" x14ac:dyDescent="0.45">
      <c r="A215" s="1">
        <v>316</v>
      </c>
      <c r="B215" t="s">
        <v>397</v>
      </c>
      <c r="C215" t="s">
        <v>380</v>
      </c>
      <c r="D215">
        <f>(Table1[[#This Row],[xWins]]*3+Table1[[#This Row],[xDraws]])/Table1[[#This Row],[Matches]]</f>
        <v>1.2684400264976556</v>
      </c>
      <c r="E215">
        <v>1.0454471073285621</v>
      </c>
      <c r="F215">
        <v>61</v>
      </c>
      <c r="G215">
        <v>58.34824121889217</v>
      </c>
      <c r="H215">
        <v>46</v>
      </c>
      <c r="I215">
        <v>1.048517593790695</v>
      </c>
      <c r="J215">
        <v>1.0342640441962709</v>
      </c>
      <c r="K215">
        <v>0.93555475919265996</v>
      </c>
      <c r="L215">
        <v>16</v>
      </c>
      <c r="M215">
        <v>13</v>
      </c>
      <c r="N215">
        <v>17</v>
      </c>
      <c r="O215">
        <v>15.259639032050339</v>
      </c>
      <c r="P215">
        <v>12.56932412274114</v>
      </c>
      <c r="Q215">
        <v>18.171036845208508</v>
      </c>
      <c r="R215">
        <v>-6</v>
      </c>
      <c r="S215">
        <v>-5.9595050440692754</v>
      </c>
      <c r="T215">
        <v>0.71819833570317826</v>
      </c>
      <c r="U215">
        <v>-0.75869329163390375</v>
      </c>
      <c r="V215">
        <v>1.012991586997553</v>
      </c>
      <c r="W215">
        <v>1.012388587579407</v>
      </c>
      <c r="X215">
        <v>56</v>
      </c>
      <c r="Y215">
        <v>55.281801664296822</v>
      </c>
      <c r="Z215">
        <v>62</v>
      </c>
      <c r="AA215">
        <v>61.241306708366103</v>
      </c>
      <c r="AB215">
        <v>31</v>
      </c>
      <c r="AC215">
        <v>31.11974128834937</v>
      </c>
      <c r="AD215">
        <v>-33</v>
      </c>
      <c r="AE215">
        <v>-34.570552868769077</v>
      </c>
      <c r="AF215">
        <v>25</v>
      </c>
      <c r="AG215">
        <v>24.162060375947451</v>
      </c>
      <c r="AH215">
        <v>29</v>
      </c>
      <c r="AI215">
        <v>26.670753839597008</v>
      </c>
      <c r="AJ215">
        <v>0.93774833501163712</v>
      </c>
      <c r="AK215">
        <v>470</v>
      </c>
      <c r="AL215">
        <v>501.20056997399791</v>
      </c>
      <c r="AM215">
        <v>1.174487172850714</v>
      </c>
      <c r="AN215">
        <v>622</v>
      </c>
      <c r="AO215">
        <v>529.59284220216932</v>
      </c>
      <c r="AP215">
        <v>0.79492415706031394</v>
      </c>
      <c r="AQ215">
        <v>169</v>
      </c>
      <c r="AR215">
        <v>212.59889827096711</v>
      </c>
      <c r="AS215">
        <v>0.98683151184847062</v>
      </c>
      <c r="AT215">
        <v>224</v>
      </c>
      <c r="AU215">
        <v>226.9891033175636</v>
      </c>
      <c r="AV215">
        <v>1.1143779595083569</v>
      </c>
      <c r="AW215">
        <v>676</v>
      </c>
      <c r="AX215">
        <v>606.61644842494809</v>
      </c>
      <c r="AY215">
        <v>0.9215200079237027</v>
      </c>
      <c r="AZ215">
        <v>554</v>
      </c>
      <c r="BA215">
        <v>601.18065287397258</v>
      </c>
      <c r="BB215">
        <v>0.70948782415666811</v>
      </c>
      <c r="BC215">
        <v>58</v>
      </c>
      <c r="BD215">
        <v>81.749112564322914</v>
      </c>
      <c r="BE215">
        <v>0.78456101965611724</v>
      </c>
      <c r="BF215">
        <v>62</v>
      </c>
      <c r="BG215">
        <v>79.025083386344335</v>
      </c>
      <c r="BH215">
        <v>0.99424571613431867</v>
      </c>
      <c r="BI215">
        <v>5</v>
      </c>
      <c r="BJ215">
        <v>5.0289379364291067</v>
      </c>
      <c r="BK215">
        <v>1.2609912275081649</v>
      </c>
      <c r="BL215">
        <v>6</v>
      </c>
      <c r="BM215">
        <v>4.7581615709227068</v>
      </c>
    </row>
    <row r="216" spans="1:65" hidden="1" x14ac:dyDescent="0.45">
      <c r="A216" s="1">
        <v>231</v>
      </c>
      <c r="B216" t="s">
        <v>307</v>
      </c>
      <c r="C216" t="s">
        <v>296</v>
      </c>
      <c r="D216">
        <f>(Table1[[#This Row],[xWins]]*3+Table1[[#This Row],[xDraws]])/Table1[[#This Row],[Matches]]</f>
        <v>1.2673923715909126</v>
      </c>
      <c r="E216">
        <v>1.142004996633996</v>
      </c>
      <c r="F216">
        <v>55</v>
      </c>
      <c r="G216">
        <v>48.160910120454673</v>
      </c>
      <c r="H216">
        <v>38</v>
      </c>
      <c r="I216">
        <v>1.2399181877948899</v>
      </c>
      <c r="J216">
        <v>0.74084433652739135</v>
      </c>
      <c r="K216">
        <v>0.95863525604179434</v>
      </c>
      <c r="L216">
        <v>16</v>
      </c>
      <c r="M216">
        <v>7</v>
      </c>
      <c r="N216">
        <v>15</v>
      </c>
      <c r="O216">
        <v>12.904077186298</v>
      </c>
      <c r="P216">
        <v>9.4486785615606692</v>
      </c>
      <c r="Q216">
        <v>15.647244252141331</v>
      </c>
      <c r="R216">
        <v>9</v>
      </c>
      <c r="S216">
        <v>-6.938003856917021</v>
      </c>
      <c r="T216">
        <v>8.5102761565443643</v>
      </c>
      <c r="U216">
        <v>7.4277277003726567</v>
      </c>
      <c r="V216">
        <v>1.183057145815728</v>
      </c>
      <c r="W216">
        <v>0.86097616312585856</v>
      </c>
      <c r="X216">
        <v>55</v>
      </c>
      <c r="Y216">
        <v>46.489723843455643</v>
      </c>
      <c r="Z216">
        <v>46</v>
      </c>
      <c r="AA216">
        <v>53.427727700372657</v>
      </c>
      <c r="AB216">
        <v>29</v>
      </c>
      <c r="AC216">
        <v>26.17347022053011</v>
      </c>
      <c r="AD216">
        <v>-28</v>
      </c>
      <c r="AE216">
        <v>-30.050822262872721</v>
      </c>
      <c r="AF216">
        <v>26</v>
      </c>
      <c r="AG216">
        <v>20.316253622925529</v>
      </c>
      <c r="AH216">
        <v>18</v>
      </c>
      <c r="AI216">
        <v>23.376905437499929</v>
      </c>
      <c r="AJ216">
        <v>1.2251239106309491</v>
      </c>
      <c r="AK216">
        <v>511</v>
      </c>
      <c r="AL216">
        <v>417.10066676996848</v>
      </c>
      <c r="AM216">
        <v>1.200293979925368</v>
      </c>
      <c r="AN216">
        <v>538</v>
      </c>
      <c r="AO216">
        <v>448.22352606771523</v>
      </c>
      <c r="AP216">
        <v>1.066913951332038</v>
      </c>
      <c r="AQ216">
        <v>187</v>
      </c>
      <c r="AR216">
        <v>175.2718668328699</v>
      </c>
      <c r="AS216">
        <v>0.98610503105676517</v>
      </c>
      <c r="AT216">
        <v>189</v>
      </c>
      <c r="AU216">
        <v>191.6631535663671</v>
      </c>
      <c r="AV216">
        <v>0.88274008099538415</v>
      </c>
      <c r="AW216">
        <v>439</v>
      </c>
      <c r="AX216">
        <v>497.31513211111968</v>
      </c>
      <c r="AY216">
        <v>1.158306543387277</v>
      </c>
      <c r="AZ216">
        <v>567</v>
      </c>
      <c r="BA216">
        <v>489.50772421772018</v>
      </c>
      <c r="BB216">
        <v>0.92930092446756951</v>
      </c>
      <c r="BC216">
        <v>63</v>
      </c>
      <c r="BD216">
        <v>67.792895004484151</v>
      </c>
      <c r="BE216">
        <v>1.0252293518988349</v>
      </c>
      <c r="BF216">
        <v>67</v>
      </c>
      <c r="BG216">
        <v>65.351230801097159</v>
      </c>
      <c r="BH216">
        <v>0.75042954521366101</v>
      </c>
      <c r="BI216">
        <v>3</v>
      </c>
      <c r="BJ216">
        <v>3.997710403507428</v>
      </c>
      <c r="BK216">
        <v>1.561881998124619</v>
      </c>
      <c r="BL216">
        <v>6</v>
      </c>
      <c r="BM216">
        <v>3.8415194023647841</v>
      </c>
    </row>
    <row r="217" spans="1:65" hidden="1" x14ac:dyDescent="0.45">
      <c r="A217" s="1">
        <v>4</v>
      </c>
      <c r="B217" t="s">
        <v>68</v>
      </c>
      <c r="C217" t="s">
        <v>64</v>
      </c>
      <c r="D217">
        <f>(Table1[[#This Row],[xWins]]*3+Table1[[#This Row],[xDraws]])/Table1[[#This Row],[Matches]]</f>
        <v>1.2673671233035555</v>
      </c>
      <c r="E217">
        <v>0.76512712999002985</v>
      </c>
      <c r="F217">
        <v>32</v>
      </c>
      <c r="G217">
        <v>41.823115069017327</v>
      </c>
      <c r="H217">
        <v>33</v>
      </c>
      <c r="I217">
        <v>0.72270114242210481</v>
      </c>
      <c r="J217">
        <v>0.92868109569318902</v>
      </c>
      <c r="K217">
        <v>1.2766548489630101</v>
      </c>
      <c r="L217">
        <v>8</v>
      </c>
      <c r="M217">
        <v>8</v>
      </c>
      <c r="N217">
        <v>17</v>
      </c>
      <c r="O217">
        <v>11.06958261223763</v>
      </c>
      <c r="P217">
        <v>8.6143672323044491</v>
      </c>
      <c r="Q217">
        <v>13.31605015545793</v>
      </c>
      <c r="R217">
        <v>-17</v>
      </c>
      <c r="S217">
        <v>-5.6029869873231348</v>
      </c>
      <c r="T217">
        <v>-11.179014850683631</v>
      </c>
      <c r="U217">
        <v>-0.21799816199323629</v>
      </c>
      <c r="V217">
        <v>0.72852641348465763</v>
      </c>
      <c r="W217">
        <v>1.004659872460099</v>
      </c>
      <c r="X217">
        <v>30</v>
      </c>
      <c r="Y217">
        <v>41.179014850683629</v>
      </c>
      <c r="Z217">
        <v>47</v>
      </c>
      <c r="AA217">
        <v>46.782001838006757</v>
      </c>
      <c r="AB217">
        <v>19</v>
      </c>
      <c r="AC217">
        <v>23.11002367645683</v>
      </c>
      <c r="AD217">
        <v>-27</v>
      </c>
      <c r="AE217">
        <v>-26.140220635500398</v>
      </c>
      <c r="AF217">
        <v>11</v>
      </c>
      <c r="AG217">
        <v>18.068991174226799</v>
      </c>
      <c r="AH217">
        <v>20</v>
      </c>
      <c r="AI217">
        <v>20.641781202506369</v>
      </c>
      <c r="AJ217">
        <v>0.62444800176872561</v>
      </c>
      <c r="AK217">
        <v>227</v>
      </c>
      <c r="AL217">
        <v>363.52106077212352</v>
      </c>
      <c r="AM217">
        <v>0.69306181536687439</v>
      </c>
      <c r="AN217">
        <v>272</v>
      </c>
      <c r="AO217">
        <v>392.46138507286821</v>
      </c>
      <c r="AP217">
        <v>0.73259511947920231</v>
      </c>
      <c r="AQ217">
        <v>113</v>
      </c>
      <c r="AR217">
        <v>154.24618182050011</v>
      </c>
      <c r="AS217">
        <v>0.85733656289223736</v>
      </c>
      <c r="AT217">
        <v>145</v>
      </c>
      <c r="AU217">
        <v>169.1284453223835</v>
      </c>
      <c r="AV217">
        <v>1.315162874194473</v>
      </c>
      <c r="AW217">
        <v>567</v>
      </c>
      <c r="AX217">
        <v>431.12530860277133</v>
      </c>
      <c r="AY217">
        <v>1.6206341051329289</v>
      </c>
      <c r="AZ217">
        <v>690</v>
      </c>
      <c r="BA217">
        <v>425.75927398702021</v>
      </c>
      <c r="BB217">
        <v>1.3684727661193199</v>
      </c>
      <c r="BC217">
        <v>79</v>
      </c>
      <c r="BD217">
        <v>57.728587631324338</v>
      </c>
      <c r="BE217">
        <v>1.387852239150918</v>
      </c>
      <c r="BF217">
        <v>78</v>
      </c>
      <c r="BG217">
        <v>56.201948449296047</v>
      </c>
      <c r="BH217">
        <v>1.7119790385925009</v>
      </c>
      <c r="BI217">
        <v>6</v>
      </c>
      <c r="BJ217">
        <v>3.5047158082805052</v>
      </c>
      <c r="BK217">
        <v>0.60170236783867914</v>
      </c>
      <c r="BL217">
        <v>2</v>
      </c>
      <c r="BM217">
        <v>3.323902492164057</v>
      </c>
    </row>
    <row r="218" spans="1:65" hidden="1" x14ac:dyDescent="0.45">
      <c r="A218" s="1">
        <v>206</v>
      </c>
      <c r="B218" t="s">
        <v>281</v>
      </c>
      <c r="C218" t="s">
        <v>271</v>
      </c>
      <c r="D218">
        <f>(Table1[[#This Row],[xWins]]*3+Table1[[#This Row],[xDraws]])/Table1[[#This Row],[Matches]]</f>
        <v>1.2662202349052734</v>
      </c>
      <c r="E218">
        <v>1.1502909991320731</v>
      </c>
      <c r="F218">
        <v>67</v>
      </c>
      <c r="G218">
        <v>58.246130805642572</v>
      </c>
      <c r="H218">
        <v>46</v>
      </c>
      <c r="I218">
        <v>1.176056792591194</v>
      </c>
      <c r="J218">
        <v>1.0543406447938479</v>
      </c>
      <c r="K218">
        <v>0.81678722946039617</v>
      </c>
      <c r="L218">
        <v>18</v>
      </c>
      <c r="M218">
        <v>13</v>
      </c>
      <c r="N218">
        <v>15</v>
      </c>
      <c r="O218">
        <v>15.30538330580174</v>
      </c>
      <c r="P218">
        <v>12.32998088823736</v>
      </c>
      <c r="Q218">
        <v>18.364635805960908</v>
      </c>
      <c r="R218">
        <v>-5</v>
      </c>
      <c r="S218">
        <v>-5.7576371479361441</v>
      </c>
      <c r="T218">
        <v>6.979172646791632</v>
      </c>
      <c r="U218">
        <v>-6.2215354988554878</v>
      </c>
      <c r="V218">
        <v>1.1245817489054259</v>
      </c>
      <c r="W218">
        <v>1.1007071889710081</v>
      </c>
      <c r="X218">
        <v>63</v>
      </c>
      <c r="Y218">
        <v>56.020827353208368</v>
      </c>
      <c r="Z218">
        <v>68</v>
      </c>
      <c r="AA218">
        <v>61.778464501144512</v>
      </c>
      <c r="AB218">
        <v>32</v>
      </c>
      <c r="AC218">
        <v>31.41556066869477</v>
      </c>
      <c r="AD218">
        <v>-39</v>
      </c>
      <c r="AE218">
        <v>-34.740716838676207</v>
      </c>
      <c r="AF218">
        <v>31</v>
      </c>
      <c r="AG218">
        <v>24.605266684513602</v>
      </c>
      <c r="AH218">
        <v>29</v>
      </c>
      <c r="AI218">
        <v>27.037747662468298</v>
      </c>
      <c r="AJ218">
        <v>1.281054548674986</v>
      </c>
      <c r="AK218">
        <v>644</v>
      </c>
      <c r="AL218">
        <v>502.71083355981892</v>
      </c>
      <c r="AM218">
        <v>1.108004787153783</v>
      </c>
      <c r="AN218">
        <v>589</v>
      </c>
      <c r="AO218">
        <v>531.58615091637785</v>
      </c>
      <c r="AP218">
        <v>0.93205510801049041</v>
      </c>
      <c r="AQ218">
        <v>199</v>
      </c>
      <c r="AR218">
        <v>213.50668891754009</v>
      </c>
      <c r="AS218">
        <v>0.94163476947496727</v>
      </c>
      <c r="AT218">
        <v>215</v>
      </c>
      <c r="AU218">
        <v>228.32631819646889</v>
      </c>
      <c r="AV218">
        <v>0.99180748297700139</v>
      </c>
      <c r="AW218">
        <v>597</v>
      </c>
      <c r="AX218">
        <v>601.93133268973691</v>
      </c>
      <c r="AY218">
        <v>0.96960189639794803</v>
      </c>
      <c r="AZ218">
        <v>579</v>
      </c>
      <c r="BA218">
        <v>597.15229740264908</v>
      </c>
      <c r="BB218">
        <v>0.87437060717301907</v>
      </c>
      <c r="BC218">
        <v>71</v>
      </c>
      <c r="BD218">
        <v>81.201265707632174</v>
      </c>
      <c r="BE218">
        <v>0.86852419648586332</v>
      </c>
      <c r="BF218">
        <v>68</v>
      </c>
      <c r="BG218">
        <v>78.293731222612877</v>
      </c>
      <c r="BH218">
        <v>1.203366350035334</v>
      </c>
      <c r="BI218">
        <v>6</v>
      </c>
      <c r="BJ218">
        <v>4.9860127797522527</v>
      </c>
      <c r="BK218">
        <v>0.21454328337124681</v>
      </c>
      <c r="BL218">
        <v>1</v>
      </c>
      <c r="BM218">
        <v>4.6610641185610779</v>
      </c>
    </row>
    <row r="219" spans="1:65" hidden="1" x14ac:dyDescent="0.45">
      <c r="A219" s="1">
        <v>360</v>
      </c>
      <c r="B219" t="s">
        <v>443</v>
      </c>
      <c r="C219" t="s">
        <v>426</v>
      </c>
      <c r="D219">
        <f>(Table1[[#This Row],[xWins]]*3+Table1[[#This Row],[xDraws]])/Table1[[#This Row],[Matches]]</f>
        <v>1.2657054065087692</v>
      </c>
      <c r="E219">
        <v>1.1618724449874021</v>
      </c>
      <c r="F219">
        <v>50</v>
      </c>
      <c r="G219">
        <v>43.033983821298143</v>
      </c>
      <c r="H219">
        <v>34</v>
      </c>
      <c r="I219">
        <v>1.0483490602401151</v>
      </c>
      <c r="J219">
        <v>1.61025476413391</v>
      </c>
      <c r="K219">
        <v>0.57723579204067732</v>
      </c>
      <c r="L219">
        <v>12</v>
      </c>
      <c r="M219">
        <v>14</v>
      </c>
      <c r="N219">
        <v>8</v>
      </c>
      <c r="O219">
        <v>11.446569139148661</v>
      </c>
      <c r="P219">
        <v>8.6942764038521716</v>
      </c>
      <c r="Q219">
        <v>13.859154456999169</v>
      </c>
      <c r="R219">
        <v>7</v>
      </c>
      <c r="S219">
        <v>-5.0586604921223852</v>
      </c>
      <c r="T219">
        <v>8.188331644036424</v>
      </c>
      <c r="U219">
        <v>3.8703288480859608</v>
      </c>
      <c r="V219">
        <v>1.195838433767461</v>
      </c>
      <c r="W219">
        <v>0.91742475584862437</v>
      </c>
      <c r="X219">
        <v>50</v>
      </c>
      <c r="Y219">
        <v>41.811668355963583</v>
      </c>
      <c r="Z219">
        <v>43</v>
      </c>
      <c r="AA219">
        <v>46.870328848085961</v>
      </c>
      <c r="AB219">
        <v>28</v>
      </c>
      <c r="AC219">
        <v>23.533599663861139</v>
      </c>
      <c r="AD219">
        <v>-25</v>
      </c>
      <c r="AE219">
        <v>-26.404297227239301</v>
      </c>
      <c r="AF219">
        <v>22</v>
      </c>
      <c r="AG219">
        <v>18.27806869210244</v>
      </c>
      <c r="AH219">
        <v>18</v>
      </c>
      <c r="AI219">
        <v>20.46603162084666</v>
      </c>
      <c r="AJ219">
        <v>1.06405753073193</v>
      </c>
      <c r="AK219">
        <v>397</v>
      </c>
      <c r="AL219">
        <v>373.10012713966381</v>
      </c>
      <c r="AM219">
        <v>0.91647881438437429</v>
      </c>
      <c r="AN219">
        <v>365</v>
      </c>
      <c r="AO219">
        <v>398.26343421280421</v>
      </c>
      <c r="AP219">
        <v>0.92777633652567937</v>
      </c>
      <c r="AQ219">
        <v>146</v>
      </c>
      <c r="AR219">
        <v>157.36551391980771</v>
      </c>
      <c r="AS219">
        <v>0.84247550968299934</v>
      </c>
      <c r="AT219">
        <v>143</v>
      </c>
      <c r="AU219">
        <v>169.7378717320899</v>
      </c>
      <c r="AV219">
        <v>0.9750428945655345</v>
      </c>
      <c r="AW219">
        <v>435</v>
      </c>
      <c r="AX219">
        <v>446.13421873488949</v>
      </c>
      <c r="AY219">
        <v>0.88410648055407681</v>
      </c>
      <c r="AZ219">
        <v>390</v>
      </c>
      <c r="BA219">
        <v>441.12333590811801</v>
      </c>
      <c r="BB219">
        <v>0.94350654603894601</v>
      </c>
      <c r="BC219">
        <v>57</v>
      </c>
      <c r="BD219">
        <v>60.412935383754252</v>
      </c>
      <c r="BE219">
        <v>1.094188726338335</v>
      </c>
      <c r="BF219">
        <v>64</v>
      </c>
      <c r="BG219">
        <v>58.490823803471123</v>
      </c>
      <c r="BH219">
        <v>0.54765669483787771</v>
      </c>
      <c r="BI219">
        <v>2</v>
      </c>
      <c r="BJ219">
        <v>3.651922853955174</v>
      </c>
      <c r="BK219">
        <v>0.56470290347855756</v>
      </c>
      <c r="BL219">
        <v>2</v>
      </c>
      <c r="BM219">
        <v>3.541685349375828</v>
      </c>
    </row>
    <row r="220" spans="1:65" hidden="1" x14ac:dyDescent="0.45">
      <c r="A220" s="1">
        <v>38</v>
      </c>
      <c r="B220" t="s">
        <v>103</v>
      </c>
      <c r="C220" t="s">
        <v>104</v>
      </c>
      <c r="D220">
        <f>(Table1[[#This Row],[xWins]]*3+Table1[[#This Row],[xDraws]])/Table1[[#This Row],[Matches]]</f>
        <v>1.2649989040846694</v>
      </c>
      <c r="E220">
        <v>0.92548041230454181</v>
      </c>
      <c r="F220">
        <v>48</v>
      </c>
      <c r="G220">
        <v>51.864955067471428</v>
      </c>
      <c r="H220">
        <v>41</v>
      </c>
      <c r="I220">
        <v>1.003476844422718</v>
      </c>
      <c r="J220">
        <v>0.69230331567285186</v>
      </c>
      <c r="K220">
        <v>1.2628813743840079</v>
      </c>
      <c r="L220">
        <v>13</v>
      </c>
      <c r="M220">
        <v>9</v>
      </c>
      <c r="N220">
        <v>19</v>
      </c>
      <c r="O220">
        <v>12.95495762782515</v>
      </c>
      <c r="P220">
        <v>13.000082183996</v>
      </c>
      <c r="Q220">
        <v>15.044960188178861</v>
      </c>
      <c r="R220">
        <v>-7</v>
      </c>
      <c r="S220">
        <v>-4.8571322103003496</v>
      </c>
      <c r="T220">
        <v>-18.603472065634961</v>
      </c>
      <c r="U220">
        <v>16.46060427593531</v>
      </c>
      <c r="V220">
        <v>0.62495625223534801</v>
      </c>
      <c r="W220">
        <v>0.69775208162336144</v>
      </c>
      <c r="X220">
        <v>31</v>
      </c>
      <c r="Y220">
        <v>49.603472065634961</v>
      </c>
      <c r="Z220">
        <v>38</v>
      </c>
      <c r="AA220">
        <v>54.46060427593531</v>
      </c>
      <c r="AB220">
        <v>18</v>
      </c>
      <c r="AC220">
        <v>27.798046980617659</v>
      </c>
      <c r="AD220">
        <v>-23</v>
      </c>
      <c r="AE220">
        <v>-30.60337137079458</v>
      </c>
      <c r="AF220">
        <v>13</v>
      </c>
      <c r="AG220">
        <v>21.805425085017301</v>
      </c>
      <c r="AH220">
        <v>15</v>
      </c>
      <c r="AI220">
        <v>23.85723290514073</v>
      </c>
      <c r="AJ220">
        <v>0.83655875145512837</v>
      </c>
      <c r="AK220">
        <v>374</v>
      </c>
      <c r="AL220">
        <v>447.06961626957622</v>
      </c>
      <c r="AM220">
        <v>0.78127313077110605</v>
      </c>
      <c r="AN220">
        <v>367</v>
      </c>
      <c r="AO220">
        <v>469.74609204565371</v>
      </c>
      <c r="AP220">
        <v>0.63619905856061509</v>
      </c>
      <c r="AQ220">
        <v>121</v>
      </c>
      <c r="AR220">
        <v>190.1920450397389</v>
      </c>
      <c r="AS220">
        <v>0.57533807640818047</v>
      </c>
      <c r="AT220">
        <v>116</v>
      </c>
      <c r="AU220">
        <v>201.62058580267231</v>
      </c>
      <c r="AV220">
        <v>1.085254512565619</v>
      </c>
      <c r="AW220">
        <v>583</v>
      </c>
      <c r="AX220">
        <v>537.20117562261612</v>
      </c>
      <c r="AY220">
        <v>1.0824862115536671</v>
      </c>
      <c r="AZ220">
        <v>578</v>
      </c>
      <c r="BA220">
        <v>533.95599300097319</v>
      </c>
      <c r="BB220">
        <v>1.0905388891822929</v>
      </c>
      <c r="BC220">
        <v>79</v>
      </c>
      <c r="BD220">
        <v>72.441249719426054</v>
      </c>
      <c r="BE220">
        <v>1.3386489059199731</v>
      </c>
      <c r="BF220">
        <v>94</v>
      </c>
      <c r="BG220">
        <v>70.220055149859832</v>
      </c>
      <c r="BH220">
        <v>2.0187263926346528</v>
      </c>
      <c r="BI220">
        <v>9</v>
      </c>
      <c r="BJ220">
        <v>4.4582564694436089</v>
      </c>
      <c r="BK220">
        <v>0.94735907442732681</v>
      </c>
      <c r="BL220">
        <v>4</v>
      </c>
      <c r="BM220">
        <v>4.2222638785805451</v>
      </c>
    </row>
    <row r="221" spans="1:65" hidden="1" x14ac:dyDescent="0.45">
      <c r="A221" s="1">
        <v>35</v>
      </c>
      <c r="B221" t="s">
        <v>100</v>
      </c>
      <c r="C221" t="s">
        <v>79</v>
      </c>
      <c r="D221">
        <f>(Table1[[#This Row],[xWins]]*3+Table1[[#This Row],[xDraws]])/Table1[[#This Row],[Matches]]</f>
        <v>1.2615702129068607</v>
      </c>
      <c r="E221">
        <v>1.171762660882002</v>
      </c>
      <c r="F221">
        <v>68</v>
      </c>
      <c r="G221">
        <v>58.032229793715587</v>
      </c>
      <c r="H221">
        <v>46</v>
      </c>
      <c r="I221">
        <v>1.258489647488092</v>
      </c>
      <c r="J221">
        <v>0.86343293834360335</v>
      </c>
      <c r="K221">
        <v>0.88092654651181745</v>
      </c>
      <c r="L221">
        <v>19</v>
      </c>
      <c r="M221">
        <v>11</v>
      </c>
      <c r="N221">
        <v>16</v>
      </c>
      <c r="O221">
        <v>15.09746229372919</v>
      </c>
      <c r="P221">
        <v>12.739842912528021</v>
      </c>
      <c r="Q221">
        <v>18.162694793742791</v>
      </c>
      <c r="R221">
        <v>2</v>
      </c>
      <c r="S221">
        <v>-6.0823304040988546</v>
      </c>
      <c r="T221">
        <v>1.5291004779486881</v>
      </c>
      <c r="U221">
        <v>6.5532299261501663</v>
      </c>
      <c r="V221">
        <v>1.027565813627032</v>
      </c>
      <c r="W221">
        <v>0.89353556370620113</v>
      </c>
      <c r="X221">
        <v>57</v>
      </c>
      <c r="Y221">
        <v>55.470899522051312</v>
      </c>
      <c r="Z221">
        <v>55</v>
      </c>
      <c r="AA221">
        <v>61.553229926150173</v>
      </c>
      <c r="AB221">
        <v>33</v>
      </c>
      <c r="AC221">
        <v>31.10880210804109</v>
      </c>
      <c r="AD221">
        <v>-33</v>
      </c>
      <c r="AE221">
        <v>-34.621777901821183</v>
      </c>
      <c r="AF221">
        <v>24</v>
      </c>
      <c r="AG221">
        <v>24.362097414010218</v>
      </c>
      <c r="AH221">
        <v>22</v>
      </c>
      <c r="AI221">
        <v>26.931452024328991</v>
      </c>
      <c r="AJ221">
        <v>1.0308127113180841</v>
      </c>
      <c r="AK221">
        <v>515</v>
      </c>
      <c r="AL221">
        <v>499.60579098940082</v>
      </c>
      <c r="AM221">
        <v>1.0582969089413441</v>
      </c>
      <c r="AN221">
        <v>562</v>
      </c>
      <c r="AO221">
        <v>531.04189878263037</v>
      </c>
      <c r="AP221">
        <v>0.8057310398364933</v>
      </c>
      <c r="AQ221">
        <v>171</v>
      </c>
      <c r="AR221">
        <v>212.2296294241078</v>
      </c>
      <c r="AS221">
        <v>0.82409951962960137</v>
      </c>
      <c r="AT221">
        <v>188</v>
      </c>
      <c r="AU221">
        <v>228.12778738725419</v>
      </c>
      <c r="AV221">
        <v>0.94256737648752853</v>
      </c>
      <c r="AW221">
        <v>569</v>
      </c>
      <c r="AX221">
        <v>603.67037327387141</v>
      </c>
      <c r="AY221">
        <v>0.75810391574784708</v>
      </c>
      <c r="AZ221">
        <v>454</v>
      </c>
      <c r="BA221">
        <v>598.86249176294314</v>
      </c>
      <c r="BB221">
        <v>0.97088398564900369</v>
      </c>
      <c r="BC221">
        <v>79</v>
      </c>
      <c r="BD221">
        <v>81.369145199352658</v>
      </c>
      <c r="BE221">
        <v>0.63579765817062217</v>
      </c>
      <c r="BF221">
        <v>50</v>
      </c>
      <c r="BG221">
        <v>78.641371759475774</v>
      </c>
      <c r="BH221">
        <v>0.59073670752006735</v>
      </c>
      <c r="BI221">
        <v>3</v>
      </c>
      <c r="BJ221">
        <v>5.0784045782326626</v>
      </c>
      <c r="BK221">
        <v>0</v>
      </c>
      <c r="BL221">
        <v>0</v>
      </c>
      <c r="BM221">
        <v>4.7411499923212741</v>
      </c>
    </row>
    <row r="222" spans="1:65" hidden="1" x14ac:dyDescent="0.45">
      <c r="A222" s="1">
        <v>239</v>
      </c>
      <c r="B222" t="s">
        <v>315</v>
      </c>
      <c r="C222" t="s">
        <v>296</v>
      </c>
      <c r="D222">
        <f>(Table1[[#This Row],[xWins]]*3+Table1[[#This Row],[xDraws]])/Table1[[#This Row],[Matches]]</f>
        <v>1.2603255518695013</v>
      </c>
      <c r="E222">
        <v>0.85608624439978875</v>
      </c>
      <c r="F222">
        <v>41</v>
      </c>
      <c r="G222">
        <v>47.892370971041053</v>
      </c>
      <c r="H222">
        <v>38</v>
      </c>
      <c r="I222">
        <v>0.7078636825136615</v>
      </c>
      <c r="J222">
        <v>1.4359808325854979</v>
      </c>
      <c r="K222">
        <v>0.96548371019679624</v>
      </c>
      <c r="L222">
        <v>9</v>
      </c>
      <c r="M222">
        <v>14</v>
      </c>
      <c r="N222">
        <v>15</v>
      </c>
      <c r="O222">
        <v>12.714312405519269</v>
      </c>
      <c r="P222">
        <v>9.7494337544832419</v>
      </c>
      <c r="Q222">
        <v>15.536253839997491</v>
      </c>
      <c r="R222">
        <v>-6</v>
      </c>
      <c r="S222">
        <v>-6.7146170851615352</v>
      </c>
      <c r="T222">
        <v>-6.8292658715819394</v>
      </c>
      <c r="U222">
        <v>7.5438829567434738</v>
      </c>
      <c r="V222">
        <v>0.85416671082759299</v>
      </c>
      <c r="W222">
        <v>0.85910840715758408</v>
      </c>
      <c r="X222">
        <v>40</v>
      </c>
      <c r="Y222">
        <v>46.829265871581939</v>
      </c>
      <c r="Z222">
        <v>46</v>
      </c>
      <c r="AA222">
        <v>53.543882956743467</v>
      </c>
      <c r="AB222">
        <v>22</v>
      </c>
      <c r="AC222">
        <v>26.344379708046041</v>
      </c>
      <c r="AD222">
        <v>-27</v>
      </c>
      <c r="AE222">
        <v>-30.19691601163095</v>
      </c>
      <c r="AF222">
        <v>18</v>
      </c>
      <c r="AG222">
        <v>20.484886163535901</v>
      </c>
      <c r="AH222">
        <v>19</v>
      </c>
      <c r="AI222">
        <v>23.34696694511252</v>
      </c>
      <c r="AJ222">
        <v>1.167612337529919</v>
      </c>
      <c r="AK222">
        <v>487</v>
      </c>
      <c r="AL222">
        <v>417.09048829532509</v>
      </c>
      <c r="AM222">
        <v>0.79489666094762157</v>
      </c>
      <c r="AN222">
        <v>358</v>
      </c>
      <c r="AO222">
        <v>450.37300769790232</v>
      </c>
      <c r="AP222">
        <v>0.81314216882027957</v>
      </c>
      <c r="AQ222">
        <v>143</v>
      </c>
      <c r="AR222">
        <v>175.8610062093654</v>
      </c>
      <c r="AS222">
        <v>0.6597204018605104</v>
      </c>
      <c r="AT222">
        <v>127</v>
      </c>
      <c r="AU222">
        <v>192.50579433626879</v>
      </c>
      <c r="AV222">
        <v>0.86143972303075722</v>
      </c>
      <c r="AW222">
        <v>427</v>
      </c>
      <c r="AX222">
        <v>495.68180870242293</v>
      </c>
      <c r="AY222">
        <v>0.76774857271212327</v>
      </c>
      <c r="AZ222">
        <v>376</v>
      </c>
      <c r="BA222">
        <v>489.74366526238509</v>
      </c>
      <c r="BB222">
        <v>0.66875288207858119</v>
      </c>
      <c r="BC222">
        <v>45</v>
      </c>
      <c r="BD222">
        <v>67.289429632263349</v>
      </c>
      <c r="BE222">
        <v>0.79764640064313819</v>
      </c>
      <c r="BF222">
        <v>52</v>
      </c>
      <c r="BG222">
        <v>65.191794206145318</v>
      </c>
      <c r="BH222">
        <v>1.528122170891814</v>
      </c>
      <c r="BI222">
        <v>6</v>
      </c>
      <c r="BJ222">
        <v>3.9263876372518012</v>
      </c>
      <c r="BK222">
        <v>0.5260007615308514</v>
      </c>
      <c r="BL222">
        <v>2</v>
      </c>
      <c r="BM222">
        <v>3.8022758639726688</v>
      </c>
    </row>
    <row r="223" spans="1:65" x14ac:dyDescent="0.45">
      <c r="A223" s="1">
        <v>240</v>
      </c>
      <c r="B223" t="s">
        <v>316</v>
      </c>
      <c r="C223" t="s">
        <v>317</v>
      </c>
      <c r="D223">
        <f>(Table1[[#This Row],[xWins]]*3+Table1[[#This Row],[xDraws]])/Table1[[#This Row],[Matches]]</f>
        <v>1.2567414465054905</v>
      </c>
      <c r="E223">
        <v>1.153777496582042</v>
      </c>
      <c r="F223">
        <v>58</v>
      </c>
      <c r="G223">
        <v>50.269657860219638</v>
      </c>
      <c r="H223">
        <v>40</v>
      </c>
      <c r="I223">
        <v>1.131539246822636</v>
      </c>
      <c r="J223">
        <v>1.23799846884959</v>
      </c>
      <c r="K223">
        <v>0.73878432043558351</v>
      </c>
      <c r="L223">
        <v>15</v>
      </c>
      <c r="M223">
        <v>13</v>
      </c>
      <c r="N223">
        <v>12</v>
      </c>
      <c r="O223">
        <v>13.256279039476549</v>
      </c>
      <c r="P223">
        <v>10.500820741789971</v>
      </c>
      <c r="Q223">
        <v>16.242900218733471</v>
      </c>
      <c r="R223">
        <v>8</v>
      </c>
      <c r="S223">
        <v>-6.2616123687527718</v>
      </c>
      <c r="T223">
        <v>10.414872392552279</v>
      </c>
      <c r="U223">
        <v>3.8467399762004888</v>
      </c>
      <c r="V223">
        <v>1.2143633845464219</v>
      </c>
      <c r="W223">
        <v>0.92986383551930896</v>
      </c>
      <c r="X223">
        <v>59</v>
      </c>
      <c r="Y223">
        <v>48.585127607447717</v>
      </c>
      <c r="Z223">
        <v>51</v>
      </c>
      <c r="AA223">
        <v>54.846739976200489</v>
      </c>
      <c r="AB223">
        <v>40</v>
      </c>
      <c r="AC223">
        <v>27.32510988214915</v>
      </c>
      <c r="AD223">
        <v>-32</v>
      </c>
      <c r="AE223">
        <v>-30.840678053168741</v>
      </c>
      <c r="AF223">
        <v>19</v>
      </c>
      <c r="AG223">
        <v>21.260017725298571</v>
      </c>
      <c r="AH223">
        <v>19</v>
      </c>
      <c r="AI223">
        <v>24.006061923031751</v>
      </c>
      <c r="AJ223">
        <v>0.9886448049624702</v>
      </c>
      <c r="AK223">
        <v>433</v>
      </c>
      <c r="AL223">
        <v>437.97327192392117</v>
      </c>
      <c r="AM223">
        <v>1.008540825148011</v>
      </c>
      <c r="AN223">
        <v>474</v>
      </c>
      <c r="AO223">
        <v>469.98593232994511</v>
      </c>
      <c r="AP223">
        <v>0.87205002822814304</v>
      </c>
      <c r="AQ223">
        <v>161</v>
      </c>
      <c r="AR223">
        <v>184.62243539757071</v>
      </c>
      <c r="AS223">
        <v>0.89524630261317406</v>
      </c>
      <c r="AT223">
        <v>179</v>
      </c>
      <c r="AU223">
        <v>199.94497545257539</v>
      </c>
      <c r="AV223">
        <v>1.069276145995568</v>
      </c>
      <c r="AW223">
        <v>560</v>
      </c>
      <c r="AX223">
        <v>523.71878124953628</v>
      </c>
      <c r="AY223">
        <v>0.92261758042567787</v>
      </c>
      <c r="AZ223">
        <v>480</v>
      </c>
      <c r="BA223">
        <v>520.25889185694609</v>
      </c>
      <c r="BB223">
        <v>1.3410636806289009</v>
      </c>
      <c r="BC223">
        <v>95</v>
      </c>
      <c r="BD223">
        <v>70.839290760189016</v>
      </c>
      <c r="BE223">
        <v>1.274188296317617</v>
      </c>
      <c r="BF223">
        <v>87</v>
      </c>
      <c r="BG223">
        <v>68.278762449340164</v>
      </c>
      <c r="BH223">
        <v>1.160488667836693</v>
      </c>
      <c r="BI223">
        <v>5</v>
      </c>
      <c r="BJ223">
        <v>4.3085297931609059</v>
      </c>
      <c r="BK223">
        <v>1.7240116342220551</v>
      </c>
      <c r="BL223">
        <v>7</v>
      </c>
      <c r="BM223">
        <v>4.0602974255209654</v>
      </c>
    </row>
    <row r="224" spans="1:65" x14ac:dyDescent="0.45">
      <c r="A224" s="1">
        <v>259</v>
      </c>
      <c r="B224" t="s">
        <v>336</v>
      </c>
      <c r="C224" t="s">
        <v>317</v>
      </c>
      <c r="D224">
        <f>(Table1[[#This Row],[xWins]]*3+Table1[[#This Row],[xDraws]])/Table1[[#This Row],[Matches]]</f>
        <v>1.2561917617757621</v>
      </c>
      <c r="E224">
        <v>0.93893879531565139</v>
      </c>
      <c r="F224">
        <v>46</v>
      </c>
      <c r="G224">
        <v>48.991478709254707</v>
      </c>
      <c r="H224">
        <v>39</v>
      </c>
      <c r="I224">
        <v>0.92790439392119628</v>
      </c>
      <c r="J224">
        <v>0.98093280119043158</v>
      </c>
      <c r="K224">
        <v>1.070983869730483</v>
      </c>
      <c r="L224">
        <v>12</v>
      </c>
      <c r="M224">
        <v>10</v>
      </c>
      <c r="N224">
        <v>17</v>
      </c>
      <c r="O224">
        <v>12.932366824225991</v>
      </c>
      <c r="P224">
        <v>10.19437823657675</v>
      </c>
      <c r="Q224">
        <v>15.87325493919727</v>
      </c>
      <c r="R224">
        <v>-9</v>
      </c>
      <c r="S224">
        <v>-6.0762053047758124</v>
      </c>
      <c r="T224">
        <v>-1.0507221611230479</v>
      </c>
      <c r="U224">
        <v>-1.8730725341011409</v>
      </c>
      <c r="V224">
        <v>0.97766830958460327</v>
      </c>
      <c r="W224">
        <v>1.0352565567678169</v>
      </c>
      <c r="X224">
        <v>46</v>
      </c>
      <c r="Y224">
        <v>47.050722161123048</v>
      </c>
      <c r="Z224">
        <v>55</v>
      </c>
      <c r="AA224">
        <v>53.126927465898859</v>
      </c>
      <c r="AB224">
        <v>22</v>
      </c>
      <c r="AC224">
        <v>26.390038729288541</v>
      </c>
      <c r="AD224">
        <v>-29</v>
      </c>
      <c r="AE224">
        <v>-29.908764527515121</v>
      </c>
      <c r="AF224">
        <v>24</v>
      </c>
      <c r="AG224">
        <v>20.660683431834499</v>
      </c>
      <c r="AH224">
        <v>26</v>
      </c>
      <c r="AI224">
        <v>23.218162938383738</v>
      </c>
      <c r="AJ224">
        <v>1.0509203836107559</v>
      </c>
      <c r="AK224">
        <v>446</v>
      </c>
      <c r="AL224">
        <v>424.38990332229702</v>
      </c>
      <c r="AM224">
        <v>1.11561482513357</v>
      </c>
      <c r="AN224">
        <v>508</v>
      </c>
      <c r="AO224">
        <v>455.35429303673709</v>
      </c>
      <c r="AP224">
        <v>0.98558639996652742</v>
      </c>
      <c r="AQ224">
        <v>177</v>
      </c>
      <c r="AR224">
        <v>179.5885170554416</v>
      </c>
      <c r="AS224">
        <v>0.90816018207153504</v>
      </c>
      <c r="AT224">
        <v>177</v>
      </c>
      <c r="AU224">
        <v>194.8995380927831</v>
      </c>
      <c r="AV224">
        <v>1.074642363163643</v>
      </c>
      <c r="AW224">
        <v>550</v>
      </c>
      <c r="AX224">
        <v>511.79817477216631</v>
      </c>
      <c r="AY224">
        <v>0.94527430662356904</v>
      </c>
      <c r="AZ224">
        <v>479</v>
      </c>
      <c r="BA224">
        <v>506.7312172177227</v>
      </c>
      <c r="BB224">
        <v>1.1440055725580021</v>
      </c>
      <c r="BC224">
        <v>79</v>
      </c>
      <c r="BD224">
        <v>69.055607677990253</v>
      </c>
      <c r="BE224">
        <v>1.0052399297583789</v>
      </c>
      <c r="BF224">
        <v>67</v>
      </c>
      <c r="BG224">
        <v>66.650754726888195</v>
      </c>
      <c r="BH224">
        <v>1.4230217215927099</v>
      </c>
      <c r="BI224">
        <v>6</v>
      </c>
      <c r="BJ224">
        <v>4.2163797705663484</v>
      </c>
      <c r="BK224">
        <v>0.76198091655378042</v>
      </c>
      <c r="BL224">
        <v>3</v>
      </c>
      <c r="BM224">
        <v>3.9371064744877522</v>
      </c>
    </row>
    <row r="225" spans="1:65" hidden="1" x14ac:dyDescent="0.45">
      <c r="A225" s="1">
        <v>63</v>
      </c>
      <c r="B225" t="s">
        <v>130</v>
      </c>
      <c r="C225" t="s">
        <v>127</v>
      </c>
      <c r="D225">
        <f>(Table1[[#This Row],[xWins]]*3+Table1[[#This Row],[xDraws]])/Table1[[#This Row],[Matches]]</f>
        <v>1.256100361773421</v>
      </c>
      <c r="E225">
        <v>1.0056186059475829</v>
      </c>
      <c r="F225">
        <v>48</v>
      </c>
      <c r="G225">
        <v>47.731813747389992</v>
      </c>
      <c r="H225">
        <v>38</v>
      </c>
      <c r="I225">
        <v>0.89819536215019968</v>
      </c>
      <c r="J225">
        <v>1.3646937434453901</v>
      </c>
      <c r="K225">
        <v>0.81291207691938516</v>
      </c>
      <c r="L225">
        <v>11</v>
      </c>
      <c r="M225">
        <v>15</v>
      </c>
      <c r="N225">
        <v>12</v>
      </c>
      <c r="O225">
        <v>12.24677888969164</v>
      </c>
      <c r="P225">
        <v>10.99147707831508</v>
      </c>
      <c r="Q225">
        <v>14.761744031993279</v>
      </c>
      <c r="R225">
        <v>-5</v>
      </c>
      <c r="S225">
        <v>-4.922078805508761</v>
      </c>
      <c r="T225">
        <v>8.2125302888354526</v>
      </c>
      <c r="U225">
        <v>-8.2904514833266916</v>
      </c>
      <c r="V225">
        <v>1.179361959519527</v>
      </c>
      <c r="W225">
        <v>1.16348896264775</v>
      </c>
      <c r="X225">
        <v>54</v>
      </c>
      <c r="Y225">
        <v>45.787469711164547</v>
      </c>
      <c r="Z225">
        <v>59</v>
      </c>
      <c r="AA225">
        <v>50.709548516673308</v>
      </c>
      <c r="AB225">
        <v>27</v>
      </c>
      <c r="AC225">
        <v>25.66855907048917</v>
      </c>
      <c r="AD225">
        <v>-34</v>
      </c>
      <c r="AE225">
        <v>-28.441439517527481</v>
      </c>
      <c r="AF225">
        <v>27</v>
      </c>
      <c r="AG225">
        <v>20.118910640675381</v>
      </c>
      <c r="AH225">
        <v>25</v>
      </c>
      <c r="AI225">
        <v>22.26810899914582</v>
      </c>
      <c r="AJ225">
        <v>1.361811277849982</v>
      </c>
      <c r="AK225">
        <v>564</v>
      </c>
      <c r="AL225">
        <v>414.15430256271571</v>
      </c>
      <c r="AM225">
        <v>1.0955823814212919</v>
      </c>
      <c r="AN225">
        <v>480</v>
      </c>
      <c r="AO225">
        <v>438.12314631903718</v>
      </c>
      <c r="AP225">
        <v>0.90167304848052332</v>
      </c>
      <c r="AQ225">
        <v>159</v>
      </c>
      <c r="AR225">
        <v>176.33886281501131</v>
      </c>
      <c r="AS225">
        <v>0.86686839306013197</v>
      </c>
      <c r="AT225">
        <v>163</v>
      </c>
      <c r="AU225">
        <v>188.0331562494668</v>
      </c>
      <c r="AV225">
        <v>1.1924476581783361</v>
      </c>
      <c r="AW225">
        <v>594</v>
      </c>
      <c r="AX225">
        <v>498.13507194725389</v>
      </c>
      <c r="AY225">
        <v>1.267673578929011</v>
      </c>
      <c r="AZ225">
        <v>627</v>
      </c>
      <c r="BA225">
        <v>494.60682183635828</v>
      </c>
      <c r="BB225">
        <v>1.385861500747265</v>
      </c>
      <c r="BC225">
        <v>93</v>
      </c>
      <c r="BD225">
        <v>67.106272848949089</v>
      </c>
      <c r="BE225">
        <v>1.5087423154553461</v>
      </c>
      <c r="BF225">
        <v>98</v>
      </c>
      <c r="BG225">
        <v>64.954763312529678</v>
      </c>
      <c r="BH225">
        <v>1.2030824287090971</v>
      </c>
      <c r="BI225">
        <v>5</v>
      </c>
      <c r="BJ225">
        <v>4.1559912111466728</v>
      </c>
      <c r="BK225">
        <v>0.77741404772632972</v>
      </c>
      <c r="BL225">
        <v>3</v>
      </c>
      <c r="BM225">
        <v>3.8589475052244988</v>
      </c>
    </row>
    <row r="226" spans="1:65" hidden="1" x14ac:dyDescent="0.45">
      <c r="A226" s="1">
        <v>276</v>
      </c>
      <c r="B226" t="s">
        <v>355</v>
      </c>
      <c r="C226" t="s">
        <v>350</v>
      </c>
      <c r="D226">
        <f>(Table1[[#This Row],[xWins]]*3+Table1[[#This Row],[xDraws]])/Table1[[#This Row],[Matches]]</f>
        <v>1.2558447712689285</v>
      </c>
      <c r="E226">
        <v>1.03047580136136</v>
      </c>
      <c r="F226">
        <v>44</v>
      </c>
      <c r="G226">
        <v>42.698722223143569</v>
      </c>
      <c r="H226">
        <v>34</v>
      </c>
      <c r="I226">
        <v>1.0393695420995599</v>
      </c>
      <c r="J226">
        <v>0.99226766694094981</v>
      </c>
      <c r="K226">
        <v>0.97274920978787405</v>
      </c>
      <c r="L226">
        <v>12</v>
      </c>
      <c r="M226">
        <v>8</v>
      </c>
      <c r="N226">
        <v>14</v>
      </c>
      <c r="O226">
        <v>11.54546050652938</v>
      </c>
      <c r="P226">
        <v>8.062340703555428</v>
      </c>
      <c r="Q226">
        <v>14.39219878991519</v>
      </c>
      <c r="R226">
        <v>-11</v>
      </c>
      <c r="S226">
        <v>-7.287455722603859</v>
      </c>
      <c r="T226">
        <v>0.34457122434174892</v>
      </c>
      <c r="U226">
        <v>-4.0571155017378899</v>
      </c>
      <c r="V226">
        <v>1.008271940404154</v>
      </c>
      <c r="W226">
        <v>1.0828948997046131</v>
      </c>
      <c r="X226">
        <v>42</v>
      </c>
      <c r="Y226">
        <v>41.655428775658251</v>
      </c>
      <c r="Z226">
        <v>53</v>
      </c>
      <c r="AA226">
        <v>48.94288449826211</v>
      </c>
      <c r="AB226">
        <v>26</v>
      </c>
      <c r="AC226">
        <v>23.464106730764271</v>
      </c>
      <c r="AD226">
        <v>-35</v>
      </c>
      <c r="AE226">
        <v>-27.44272005879969</v>
      </c>
      <c r="AF226">
        <v>16</v>
      </c>
      <c r="AG226">
        <v>18.19132204489398</v>
      </c>
      <c r="AH226">
        <v>18</v>
      </c>
      <c r="AI226">
        <v>21.50016443946242</v>
      </c>
      <c r="AJ226">
        <v>0.91910016637692926</v>
      </c>
      <c r="AK226">
        <v>343</v>
      </c>
      <c r="AL226">
        <v>373.19109771473302</v>
      </c>
      <c r="AM226">
        <v>0.98909225137334289</v>
      </c>
      <c r="AN226">
        <v>403</v>
      </c>
      <c r="AO226">
        <v>407.44430000380578</v>
      </c>
      <c r="AP226">
        <v>0.77916837747508616</v>
      </c>
      <c r="AQ226">
        <v>122</v>
      </c>
      <c r="AR226">
        <v>156.57719631197551</v>
      </c>
      <c r="AS226">
        <v>0.82819905518089409</v>
      </c>
      <c r="AT226">
        <v>144</v>
      </c>
      <c r="AU226">
        <v>173.87124399525871</v>
      </c>
      <c r="AV226">
        <v>0.77824476013996158</v>
      </c>
      <c r="AW226">
        <v>346</v>
      </c>
      <c r="AX226">
        <v>444.59020827557453</v>
      </c>
      <c r="AY226">
        <v>0.89342299463999397</v>
      </c>
      <c r="AZ226">
        <v>392</v>
      </c>
      <c r="BA226">
        <v>438.761932871402</v>
      </c>
      <c r="BB226">
        <v>0.79622280315820737</v>
      </c>
      <c r="BC226">
        <v>48</v>
      </c>
      <c r="BD226">
        <v>60.284633659835698</v>
      </c>
      <c r="BE226">
        <v>0.84580730929752068</v>
      </c>
      <c r="BF226">
        <v>49</v>
      </c>
      <c r="BG226">
        <v>57.932816921027317</v>
      </c>
      <c r="BH226">
        <v>0.55355899431374511</v>
      </c>
      <c r="BI226">
        <v>2</v>
      </c>
      <c r="BJ226">
        <v>3.6129843802455559</v>
      </c>
      <c r="BK226">
        <v>0.88531659044891609</v>
      </c>
      <c r="BL226">
        <v>3</v>
      </c>
      <c r="BM226">
        <v>3.38861830035151</v>
      </c>
    </row>
    <row r="227" spans="1:65" hidden="1" x14ac:dyDescent="0.45">
      <c r="A227" s="1">
        <v>87</v>
      </c>
      <c r="B227" t="s">
        <v>155</v>
      </c>
      <c r="C227" t="s">
        <v>148</v>
      </c>
      <c r="D227">
        <f>(Table1[[#This Row],[xWins]]*3+Table1[[#This Row],[xDraws]])/Table1[[#This Row],[Matches]]</f>
        <v>1.2539300800288444</v>
      </c>
      <c r="E227">
        <v>0.94439916960006942</v>
      </c>
      <c r="F227">
        <v>45</v>
      </c>
      <c r="G227">
        <v>47.649343041096103</v>
      </c>
      <c r="H227">
        <v>38</v>
      </c>
      <c r="I227">
        <v>0.94770992182298985</v>
      </c>
      <c r="J227">
        <v>0.93138429009810575</v>
      </c>
      <c r="K227">
        <v>1.08453908139995</v>
      </c>
      <c r="L227">
        <v>12</v>
      </c>
      <c r="M227">
        <v>9</v>
      </c>
      <c r="N227">
        <v>17</v>
      </c>
      <c r="O227">
        <v>12.66210232020903</v>
      </c>
      <c r="P227">
        <v>9.6630360804689985</v>
      </c>
      <c r="Q227">
        <v>15.67486159932197</v>
      </c>
      <c r="R227">
        <v>-16</v>
      </c>
      <c r="S227">
        <v>-7.7994365398771066</v>
      </c>
      <c r="T227">
        <v>-7.2086641841067589</v>
      </c>
      <c r="U227">
        <v>-0.99189927601613448</v>
      </c>
      <c r="V227">
        <v>0.84399756384677871</v>
      </c>
      <c r="W227">
        <v>1.0183657500026779</v>
      </c>
      <c r="X227">
        <v>39</v>
      </c>
      <c r="Y227">
        <v>46.208664184106759</v>
      </c>
      <c r="Z227">
        <v>55</v>
      </c>
      <c r="AA227">
        <v>54.008100723983873</v>
      </c>
      <c r="AB227">
        <v>18</v>
      </c>
      <c r="AC227">
        <v>25.92333038874531</v>
      </c>
      <c r="AD227">
        <v>-32</v>
      </c>
      <c r="AE227">
        <v>-30.1947170161902</v>
      </c>
      <c r="AF227">
        <v>21</v>
      </c>
      <c r="AG227">
        <v>20.285333795361449</v>
      </c>
      <c r="AH227">
        <v>23</v>
      </c>
      <c r="AI227">
        <v>23.813383707793658</v>
      </c>
      <c r="AJ227">
        <v>0.96549535104196382</v>
      </c>
      <c r="AK227">
        <v>400</v>
      </c>
      <c r="AL227">
        <v>414.29510724036061</v>
      </c>
      <c r="AM227">
        <v>1.1448471047227</v>
      </c>
      <c r="AN227">
        <v>516</v>
      </c>
      <c r="AO227">
        <v>450.7152071847911</v>
      </c>
      <c r="AP227">
        <v>0.68708935126966753</v>
      </c>
      <c r="AQ227">
        <v>120</v>
      </c>
      <c r="AR227">
        <v>174.64977412072079</v>
      </c>
      <c r="AS227">
        <v>0.85362672712743048</v>
      </c>
      <c r="AT227">
        <v>165</v>
      </c>
      <c r="AU227">
        <v>193.2929168645496</v>
      </c>
      <c r="AV227">
        <v>0.9153140466397669</v>
      </c>
      <c r="AW227">
        <v>456</v>
      </c>
      <c r="AX227">
        <v>498.18966689524041</v>
      </c>
      <c r="AY227">
        <v>0.96637497310889886</v>
      </c>
      <c r="AZ227">
        <v>473</v>
      </c>
      <c r="BA227">
        <v>489.45803974861269</v>
      </c>
      <c r="BB227">
        <v>0.85440828263894164</v>
      </c>
      <c r="BC227">
        <v>58</v>
      </c>
      <c r="BD227">
        <v>67.883237064205531</v>
      </c>
      <c r="BE227">
        <v>0.90821758189850299</v>
      </c>
      <c r="BF227">
        <v>59</v>
      </c>
      <c r="BG227">
        <v>64.96240677995759</v>
      </c>
      <c r="BH227">
        <v>0.98492155677147342</v>
      </c>
      <c r="BI227">
        <v>4</v>
      </c>
      <c r="BJ227">
        <v>4.061237133555907</v>
      </c>
      <c r="BK227">
        <v>0.25746685385095758</v>
      </c>
      <c r="BL227">
        <v>1</v>
      </c>
      <c r="BM227">
        <v>3.8839951047791179</v>
      </c>
    </row>
    <row r="228" spans="1:65" hidden="1" x14ac:dyDescent="0.45">
      <c r="A228" s="1">
        <v>55</v>
      </c>
      <c r="B228" t="s">
        <v>121</v>
      </c>
      <c r="C228" t="s">
        <v>104</v>
      </c>
      <c r="D228">
        <f>(Table1[[#This Row],[xWins]]*3+Table1[[#This Row],[xDraws]])/Table1[[#This Row],[Matches]]</f>
        <v>1.2503523970187103</v>
      </c>
      <c r="E228">
        <v>1.0663660392961849</v>
      </c>
      <c r="F228">
        <v>56</v>
      </c>
      <c r="G228">
        <v>52.514800674785832</v>
      </c>
      <c r="H228">
        <v>42</v>
      </c>
      <c r="I228">
        <v>1.0549848378335971</v>
      </c>
      <c r="J228">
        <v>1.102032290800719</v>
      </c>
      <c r="K228">
        <v>0.87358778417027161</v>
      </c>
      <c r="L228">
        <v>14</v>
      </c>
      <c r="M228">
        <v>14</v>
      </c>
      <c r="N228">
        <v>14</v>
      </c>
      <c r="O228">
        <v>13.270332897626179</v>
      </c>
      <c r="P228">
        <v>12.70380198190729</v>
      </c>
      <c r="Q228">
        <v>16.025865120466531</v>
      </c>
      <c r="R228">
        <v>-7</v>
      </c>
      <c r="S228">
        <v>-6.5020613234785571</v>
      </c>
      <c r="T228">
        <v>-4.3495787336134271</v>
      </c>
      <c r="U228">
        <v>3.8516400570919842</v>
      </c>
      <c r="V228">
        <v>0.91361241060971099</v>
      </c>
      <c r="W228">
        <v>0.93225102999273091</v>
      </c>
      <c r="X228">
        <v>46</v>
      </c>
      <c r="Y228">
        <v>50.349578733613427</v>
      </c>
      <c r="Z228">
        <v>53</v>
      </c>
      <c r="AA228">
        <v>56.851640057091977</v>
      </c>
      <c r="AB228">
        <v>28</v>
      </c>
      <c r="AC228">
        <v>28.18548190340503</v>
      </c>
      <c r="AD228">
        <v>-29</v>
      </c>
      <c r="AE228">
        <v>-31.921705243581702</v>
      </c>
      <c r="AF228">
        <v>18</v>
      </c>
      <c r="AG228">
        <v>22.16409683020839</v>
      </c>
      <c r="AH228">
        <v>24</v>
      </c>
      <c r="AI228">
        <v>24.92993481351029</v>
      </c>
      <c r="AJ228">
        <v>0.92925284521380958</v>
      </c>
      <c r="AK228">
        <v>424</v>
      </c>
      <c r="AL228">
        <v>456.28055074982609</v>
      </c>
      <c r="AM228">
        <v>0.86586973583823212</v>
      </c>
      <c r="AN228">
        <v>422</v>
      </c>
      <c r="AO228">
        <v>487.37123210741368</v>
      </c>
      <c r="AP228">
        <v>0.77295734354288848</v>
      </c>
      <c r="AQ228">
        <v>150</v>
      </c>
      <c r="AR228">
        <v>194.0598679255281</v>
      </c>
      <c r="AS228">
        <v>0.74769238637432722</v>
      </c>
      <c r="AT228">
        <v>157</v>
      </c>
      <c r="AU228">
        <v>209.9794017715181</v>
      </c>
      <c r="AV228">
        <v>1.199838218047282</v>
      </c>
      <c r="AW228">
        <v>664</v>
      </c>
      <c r="AX228">
        <v>553.4079428480361</v>
      </c>
      <c r="AY228">
        <v>1.2409155662408169</v>
      </c>
      <c r="AZ228">
        <v>680</v>
      </c>
      <c r="BA228">
        <v>547.98248849433526</v>
      </c>
      <c r="BB228">
        <v>1.3855621871762529</v>
      </c>
      <c r="BC228">
        <v>103</v>
      </c>
      <c r="BD228">
        <v>74.338056388441032</v>
      </c>
      <c r="BE228">
        <v>1.455536313234131</v>
      </c>
      <c r="BF228">
        <v>104</v>
      </c>
      <c r="BG228">
        <v>71.451326259883558</v>
      </c>
      <c r="BH228">
        <v>1.975833928421155</v>
      </c>
      <c r="BI228">
        <v>9</v>
      </c>
      <c r="BJ228">
        <v>4.5550386955809081</v>
      </c>
      <c r="BK228">
        <v>1.864047359243088</v>
      </c>
      <c r="BL228">
        <v>8</v>
      </c>
      <c r="BM228">
        <v>4.2917364520440433</v>
      </c>
    </row>
    <row r="229" spans="1:65" hidden="1" x14ac:dyDescent="0.45">
      <c r="A229" s="1">
        <v>289</v>
      </c>
      <c r="B229" t="s">
        <v>368</v>
      </c>
      <c r="C229" t="s">
        <v>369</v>
      </c>
      <c r="D229">
        <f>(Table1[[#This Row],[xWins]]*3+Table1[[#This Row],[xDraws]])/Table1[[#This Row],[Matches]]</f>
        <v>1.2502514458867242</v>
      </c>
      <c r="E229">
        <v>0.9902769896155853</v>
      </c>
      <c r="F229">
        <v>26</v>
      </c>
      <c r="G229">
        <v>26.25528036362121</v>
      </c>
      <c r="H229">
        <v>21</v>
      </c>
      <c r="I229">
        <v>1.1294572682323269</v>
      </c>
      <c r="J229">
        <v>0.39950968314669633</v>
      </c>
      <c r="K229">
        <v>1.2344549081574021</v>
      </c>
      <c r="L229">
        <v>8</v>
      </c>
      <c r="M229">
        <v>2</v>
      </c>
      <c r="N229">
        <v>11</v>
      </c>
      <c r="O229">
        <v>7.0830479603008891</v>
      </c>
      <c r="P229">
        <v>5.0061364827185386</v>
      </c>
      <c r="Q229">
        <v>8.9108155569805731</v>
      </c>
      <c r="R229">
        <v>-9</v>
      </c>
      <c r="S229">
        <v>-4.0590664460691492</v>
      </c>
      <c r="T229">
        <v>-0.27368725552862472</v>
      </c>
      <c r="U229">
        <v>-4.667246298402226</v>
      </c>
      <c r="V229">
        <v>0.98917105949909401</v>
      </c>
      <c r="W229">
        <v>1.15911381338016</v>
      </c>
      <c r="X229">
        <v>25</v>
      </c>
      <c r="Y229">
        <v>25.273687255528621</v>
      </c>
      <c r="Z229">
        <v>34</v>
      </c>
      <c r="AA229">
        <v>29.33275370159777</v>
      </c>
      <c r="AB229">
        <v>15</v>
      </c>
      <c r="AC229">
        <v>14.23395630466503</v>
      </c>
      <c r="AD229">
        <v>-18</v>
      </c>
      <c r="AE229">
        <v>-16.468755362089379</v>
      </c>
      <c r="AF229">
        <v>10</v>
      </c>
      <c r="AG229">
        <v>11.039730950863589</v>
      </c>
      <c r="AH229">
        <v>16</v>
      </c>
      <c r="AI229">
        <v>12.86399833950839</v>
      </c>
      <c r="AJ229">
        <v>0.68994266292151496</v>
      </c>
      <c r="AK229">
        <v>157</v>
      </c>
      <c r="AL229">
        <v>227.55514108258541</v>
      </c>
      <c r="AM229">
        <v>0.7555086088715961</v>
      </c>
      <c r="AN229">
        <v>189</v>
      </c>
      <c r="AO229">
        <v>250.16260275615451</v>
      </c>
      <c r="AP229">
        <v>0.61443048954272472</v>
      </c>
      <c r="AQ229">
        <v>59</v>
      </c>
      <c r="AR229">
        <v>96.023880657207201</v>
      </c>
      <c r="AS229">
        <v>0.7668842754707329</v>
      </c>
      <c r="AT229">
        <v>82</v>
      </c>
      <c r="AU229">
        <v>106.9261720742238</v>
      </c>
      <c r="AV229">
        <v>0.76294528322977118</v>
      </c>
      <c r="AW229">
        <v>211</v>
      </c>
      <c r="AX229">
        <v>276.55980663092259</v>
      </c>
      <c r="AY229">
        <v>0.83395854464451291</v>
      </c>
      <c r="AZ229">
        <v>227</v>
      </c>
      <c r="BA229">
        <v>272.19578414028013</v>
      </c>
      <c r="BB229">
        <v>0.772252846206402</v>
      </c>
      <c r="BC229">
        <v>29</v>
      </c>
      <c r="BD229">
        <v>37.552467617903858</v>
      </c>
      <c r="BE229">
        <v>1.007617273896906</v>
      </c>
      <c r="BF229">
        <v>36</v>
      </c>
      <c r="BG229">
        <v>35.727851171875933</v>
      </c>
      <c r="BH229">
        <v>0.44634860713006441</v>
      </c>
      <c r="BI229">
        <v>1</v>
      </c>
      <c r="BJ229">
        <v>2.2404013007451899</v>
      </c>
      <c r="BK229">
        <v>0.46069049804036022</v>
      </c>
      <c r="BL229">
        <v>1</v>
      </c>
      <c r="BM229">
        <v>2.1706547112512662</v>
      </c>
    </row>
    <row r="230" spans="1:65" hidden="1" x14ac:dyDescent="0.45">
      <c r="A230" s="1">
        <v>39</v>
      </c>
      <c r="B230" t="s">
        <v>105</v>
      </c>
      <c r="C230" t="s">
        <v>104</v>
      </c>
      <c r="D230">
        <f>(Table1[[#This Row],[xWins]]*3+Table1[[#This Row],[xDraws]])/Table1[[#This Row],[Matches]]</f>
        <v>1.2499384425500741</v>
      </c>
      <c r="E230">
        <v>0.99517095936871169</v>
      </c>
      <c r="F230">
        <v>51</v>
      </c>
      <c r="G230">
        <v>51.247476144553033</v>
      </c>
      <c r="H230">
        <v>41</v>
      </c>
      <c r="I230">
        <v>1.012901804400828</v>
      </c>
      <c r="J230">
        <v>0.9416020451989211</v>
      </c>
      <c r="K230">
        <v>1.037522676446283</v>
      </c>
      <c r="L230">
        <v>13</v>
      </c>
      <c r="M230">
        <v>12</v>
      </c>
      <c r="N230">
        <v>16</v>
      </c>
      <c r="O230">
        <v>12.83441291497158</v>
      </c>
      <c r="P230">
        <v>12.744237399638299</v>
      </c>
      <c r="Q230">
        <v>15.421349685390121</v>
      </c>
      <c r="R230">
        <v>-4</v>
      </c>
      <c r="S230">
        <v>-5.4430715901031164</v>
      </c>
      <c r="T230">
        <v>-13.50436531281539</v>
      </c>
      <c r="U230">
        <v>14.947436902918501</v>
      </c>
      <c r="V230">
        <v>0.72720859610092892</v>
      </c>
      <c r="W230">
        <v>0.72796844137920869</v>
      </c>
      <c r="X230">
        <v>36</v>
      </c>
      <c r="Y230">
        <v>49.504365312815388</v>
      </c>
      <c r="Z230">
        <v>40</v>
      </c>
      <c r="AA230">
        <v>54.947436902918497</v>
      </c>
      <c r="AB230">
        <v>20</v>
      </c>
      <c r="AC230">
        <v>27.76211859275811</v>
      </c>
      <c r="AD230">
        <v>-21</v>
      </c>
      <c r="AE230">
        <v>-30.83522839581995</v>
      </c>
      <c r="AF230">
        <v>16</v>
      </c>
      <c r="AG230">
        <v>21.74224672005727</v>
      </c>
      <c r="AH230">
        <v>19</v>
      </c>
      <c r="AI230">
        <v>24.112208507098551</v>
      </c>
      <c r="AJ230">
        <v>0.99222102676395252</v>
      </c>
      <c r="AK230">
        <v>443</v>
      </c>
      <c r="AL230">
        <v>446.4731023135119</v>
      </c>
      <c r="AM230">
        <v>0.82837578167813286</v>
      </c>
      <c r="AN230">
        <v>392</v>
      </c>
      <c r="AO230">
        <v>473.21518647718312</v>
      </c>
      <c r="AP230">
        <v>0.75380267685041025</v>
      </c>
      <c r="AQ230">
        <v>143</v>
      </c>
      <c r="AR230">
        <v>189.70481850434959</v>
      </c>
      <c r="AS230">
        <v>0.65356713289045154</v>
      </c>
      <c r="AT230">
        <v>133</v>
      </c>
      <c r="AU230">
        <v>203.49860527991541</v>
      </c>
      <c r="AV230">
        <v>1.1135057746450789</v>
      </c>
      <c r="AW230">
        <v>599</v>
      </c>
      <c r="AX230">
        <v>537.94063186688595</v>
      </c>
      <c r="AY230">
        <v>0.97342821139875901</v>
      </c>
      <c r="AZ230">
        <v>519</v>
      </c>
      <c r="BA230">
        <v>533.16720629477913</v>
      </c>
      <c r="BB230">
        <v>1.1149793882621271</v>
      </c>
      <c r="BC230">
        <v>81</v>
      </c>
      <c r="BD230">
        <v>72.64708285437581</v>
      </c>
      <c r="BE230">
        <v>1.277011954819101</v>
      </c>
      <c r="BF230">
        <v>90</v>
      </c>
      <c r="BG230">
        <v>70.477022286568371</v>
      </c>
      <c r="BH230">
        <v>0.22180519377913571</v>
      </c>
      <c r="BI230">
        <v>1</v>
      </c>
      <c r="BJ230">
        <v>4.5084607035656603</v>
      </c>
      <c r="BK230">
        <v>1.1653701753667021</v>
      </c>
      <c r="BL230">
        <v>5</v>
      </c>
      <c r="BM230">
        <v>4.290482205301565</v>
      </c>
    </row>
    <row r="231" spans="1:65" hidden="1" x14ac:dyDescent="0.45">
      <c r="A231" s="1">
        <v>335</v>
      </c>
      <c r="B231" t="s">
        <v>417</v>
      </c>
      <c r="C231" t="s">
        <v>405</v>
      </c>
      <c r="D231">
        <f>(Table1[[#This Row],[xWins]]*3+Table1[[#This Row],[xDraws]])/Table1[[#This Row],[Matches]]</f>
        <v>1.2419944463979</v>
      </c>
      <c r="E231">
        <v>0.84753324139271924</v>
      </c>
      <c r="F231">
        <v>40</v>
      </c>
      <c r="G231">
        <v>47.195788963120208</v>
      </c>
      <c r="H231">
        <v>38</v>
      </c>
      <c r="I231">
        <v>0.72855037055290461</v>
      </c>
      <c r="J231">
        <v>1.2825705984859419</v>
      </c>
      <c r="K231">
        <v>1.0315388165163</v>
      </c>
      <c r="L231">
        <v>9</v>
      </c>
      <c r="M231">
        <v>13</v>
      </c>
      <c r="N231">
        <v>16</v>
      </c>
      <c r="O231">
        <v>12.35329822585884</v>
      </c>
      <c r="P231">
        <v>10.13589428554368</v>
      </c>
      <c r="Q231">
        <v>15.51080748859747</v>
      </c>
      <c r="R231">
        <v>-8</v>
      </c>
      <c r="S231">
        <v>-7.3452605895852372</v>
      </c>
      <c r="T231">
        <v>1.023368062746741</v>
      </c>
      <c r="U231">
        <v>-1.678107473161504</v>
      </c>
      <c r="V231">
        <v>1.022258439116275</v>
      </c>
      <c r="W231">
        <v>1.031471266184276</v>
      </c>
      <c r="X231">
        <v>47</v>
      </c>
      <c r="Y231">
        <v>45.976631937253259</v>
      </c>
      <c r="Z231">
        <v>55</v>
      </c>
      <c r="AA231">
        <v>53.321892526838496</v>
      </c>
      <c r="AB231">
        <v>25</v>
      </c>
      <c r="AC231">
        <v>25.73270255661625</v>
      </c>
      <c r="AD231">
        <v>-28</v>
      </c>
      <c r="AE231">
        <v>-29.857594808858732</v>
      </c>
      <c r="AF231">
        <v>22</v>
      </c>
      <c r="AG231">
        <v>20.24392938063701</v>
      </c>
      <c r="AH231">
        <v>27</v>
      </c>
      <c r="AI231">
        <v>23.464297717979768</v>
      </c>
      <c r="AJ231">
        <v>0.99743702771497988</v>
      </c>
      <c r="AK231">
        <v>412</v>
      </c>
      <c r="AL231">
        <v>413.0586578922655</v>
      </c>
      <c r="AM231">
        <v>1.0170118566340991</v>
      </c>
      <c r="AN231">
        <v>457</v>
      </c>
      <c r="AO231">
        <v>449.3556265041849</v>
      </c>
      <c r="AP231">
        <v>0.74697389601573538</v>
      </c>
      <c r="AQ231">
        <v>131</v>
      </c>
      <c r="AR231">
        <v>175.37426769360681</v>
      </c>
      <c r="AS231">
        <v>0.89332832181311916</v>
      </c>
      <c r="AT231">
        <v>173</v>
      </c>
      <c r="AU231">
        <v>193.65780282088821</v>
      </c>
      <c r="AV231">
        <v>1.015129103466254</v>
      </c>
      <c r="AW231">
        <v>508</v>
      </c>
      <c r="AX231">
        <v>500.42895850920479</v>
      </c>
      <c r="AY231">
        <v>1.0872652658175941</v>
      </c>
      <c r="AZ231">
        <v>537</v>
      </c>
      <c r="BA231">
        <v>493.89971047791209</v>
      </c>
      <c r="BB231">
        <v>1.040219982532629</v>
      </c>
      <c r="BC231">
        <v>70</v>
      </c>
      <c r="BD231">
        <v>67.293458283286043</v>
      </c>
      <c r="BE231">
        <v>1.3606662296272301</v>
      </c>
      <c r="BF231">
        <v>88</v>
      </c>
      <c r="BG231">
        <v>64.674200096895603</v>
      </c>
      <c r="BH231">
        <v>0.95990877491139692</v>
      </c>
      <c r="BI231">
        <v>4</v>
      </c>
      <c r="BJ231">
        <v>4.1670626465199412</v>
      </c>
      <c r="BK231">
        <v>0.77046993371774675</v>
      </c>
      <c r="BL231">
        <v>3</v>
      </c>
      <c r="BM231">
        <v>3.8937275404428919</v>
      </c>
    </row>
    <row r="232" spans="1:65" hidden="1" x14ac:dyDescent="0.45">
      <c r="A232" s="1">
        <v>104</v>
      </c>
      <c r="B232" t="s">
        <v>174</v>
      </c>
      <c r="C232" t="s">
        <v>172</v>
      </c>
      <c r="D232">
        <f>(Table1[[#This Row],[xWins]]*3+Table1[[#This Row],[xDraws]])/Table1[[#This Row],[Matches]]</f>
        <v>1.2363939328587346</v>
      </c>
      <c r="E232">
        <v>1.1180521874450291</v>
      </c>
      <c r="F232">
        <v>47</v>
      </c>
      <c r="G232">
        <v>42.037393717196991</v>
      </c>
      <c r="H232">
        <v>34</v>
      </c>
      <c r="I232">
        <v>1.244038905873655</v>
      </c>
      <c r="J232">
        <v>0.60412800361025543</v>
      </c>
      <c r="K232">
        <v>1.0366317351553269</v>
      </c>
      <c r="L232">
        <v>14</v>
      </c>
      <c r="M232">
        <v>5</v>
      </c>
      <c r="N232">
        <v>15</v>
      </c>
      <c r="O232">
        <v>11.25366733620616</v>
      </c>
      <c r="P232">
        <v>8.2763917085784993</v>
      </c>
      <c r="Q232">
        <v>14.469940955215341</v>
      </c>
      <c r="R232">
        <v>-6</v>
      </c>
      <c r="S232">
        <v>-6.5264273603143579</v>
      </c>
      <c r="T232">
        <v>17.010218960345838</v>
      </c>
      <c r="U232">
        <v>-16.483791600031481</v>
      </c>
      <c r="V232">
        <v>1.4149868218102919</v>
      </c>
      <c r="W232">
        <v>1.346908816067117</v>
      </c>
      <c r="X232">
        <v>58</v>
      </c>
      <c r="Y232">
        <v>40.989781039654162</v>
      </c>
      <c r="Z232">
        <v>64</v>
      </c>
      <c r="AA232">
        <v>47.516208399968519</v>
      </c>
      <c r="AB232">
        <v>36</v>
      </c>
      <c r="AC232">
        <v>23.005596619381421</v>
      </c>
      <c r="AD232">
        <v>-34</v>
      </c>
      <c r="AE232">
        <v>-26.633300340500099</v>
      </c>
      <c r="AF232">
        <v>22</v>
      </c>
      <c r="AG232">
        <v>17.98418442027274</v>
      </c>
      <c r="AH232">
        <v>30</v>
      </c>
      <c r="AI232">
        <v>20.88290805946842</v>
      </c>
      <c r="AJ232">
        <v>1.047941551486929</v>
      </c>
      <c r="AK232">
        <v>388</v>
      </c>
      <c r="AL232">
        <v>370.24965700564599</v>
      </c>
      <c r="AM232">
        <v>1.205403587141082</v>
      </c>
      <c r="AN232">
        <v>484</v>
      </c>
      <c r="AO232">
        <v>401.52526934810908</v>
      </c>
      <c r="AP232">
        <v>0.95045968819181004</v>
      </c>
      <c r="AQ232">
        <v>148</v>
      </c>
      <c r="AR232">
        <v>155.7141263734822</v>
      </c>
      <c r="AS232">
        <v>0.91516293212664213</v>
      </c>
      <c r="AT232">
        <v>158</v>
      </c>
      <c r="AU232">
        <v>172.64685276625221</v>
      </c>
      <c r="AV232">
        <v>0.97299128746448682</v>
      </c>
      <c r="AW232">
        <v>435</v>
      </c>
      <c r="AX232">
        <v>447.07491794049292</v>
      </c>
      <c r="AY232">
        <v>0.96658729722769976</v>
      </c>
      <c r="AZ232">
        <v>426</v>
      </c>
      <c r="BA232">
        <v>440.72584154770539</v>
      </c>
      <c r="BB232">
        <v>1.08500964699911</v>
      </c>
      <c r="BC232">
        <v>66</v>
      </c>
      <c r="BD232">
        <v>60.828952242536303</v>
      </c>
      <c r="BE232">
        <v>1.157496870429009</v>
      </c>
      <c r="BF232">
        <v>67</v>
      </c>
      <c r="BG232">
        <v>57.883525832054687</v>
      </c>
      <c r="BH232">
        <v>0.2673884432130656</v>
      </c>
      <c r="BI232">
        <v>1</v>
      </c>
      <c r="BJ232">
        <v>3.7398774157309438</v>
      </c>
      <c r="BK232">
        <v>1.15879996120631</v>
      </c>
      <c r="BL232">
        <v>4</v>
      </c>
      <c r="BM232">
        <v>3.4518468535639268</v>
      </c>
    </row>
    <row r="233" spans="1:65" hidden="1" x14ac:dyDescent="0.45">
      <c r="A233" s="1">
        <v>332</v>
      </c>
      <c r="B233" t="s">
        <v>414</v>
      </c>
      <c r="C233" t="s">
        <v>405</v>
      </c>
      <c r="D233">
        <f>(Table1[[#This Row],[xWins]]*3+Table1[[#This Row],[xDraws]])/Table1[[#This Row],[Matches]]</f>
        <v>1.2345454856587805</v>
      </c>
      <c r="E233">
        <v>0.9805441191528963</v>
      </c>
      <c r="F233">
        <v>46</v>
      </c>
      <c r="G233">
        <v>46.912728455033673</v>
      </c>
      <c r="H233">
        <v>38</v>
      </c>
      <c r="I233">
        <v>0.97736462413869185</v>
      </c>
      <c r="J233">
        <v>0.99216361621181826</v>
      </c>
      <c r="K233">
        <v>1.0228150403443941</v>
      </c>
      <c r="L233">
        <v>12</v>
      </c>
      <c r="M233">
        <v>10</v>
      </c>
      <c r="N233">
        <v>16</v>
      </c>
      <c r="O233">
        <v>12.277915225932251</v>
      </c>
      <c r="P233">
        <v>10.078982777236901</v>
      </c>
      <c r="Q233">
        <v>15.64310199683084</v>
      </c>
      <c r="R233">
        <v>-12</v>
      </c>
      <c r="S233">
        <v>-7.2697514575369553</v>
      </c>
      <c r="T233">
        <v>-3.9248909748577461</v>
      </c>
      <c r="U233">
        <v>-0.80535756760529864</v>
      </c>
      <c r="V233">
        <v>0.91453673832330962</v>
      </c>
      <c r="W233">
        <v>1.0151398248165471</v>
      </c>
      <c r="X233">
        <v>42</v>
      </c>
      <c r="Y233">
        <v>45.924890974857753</v>
      </c>
      <c r="Z233">
        <v>54</v>
      </c>
      <c r="AA233">
        <v>53.194642432394701</v>
      </c>
      <c r="AB233">
        <v>21</v>
      </c>
      <c r="AC233">
        <v>25.849668154751331</v>
      </c>
      <c r="AD233">
        <v>-28</v>
      </c>
      <c r="AE233">
        <v>-29.874079352950542</v>
      </c>
      <c r="AF233">
        <v>21</v>
      </c>
      <c r="AG233">
        <v>20.075222820106418</v>
      </c>
      <c r="AH233">
        <v>26</v>
      </c>
      <c r="AI233">
        <v>23.32056307944416</v>
      </c>
      <c r="AJ233">
        <v>1.068236827604413</v>
      </c>
      <c r="AK233">
        <v>443</v>
      </c>
      <c r="AL233">
        <v>414.70204785342878</v>
      </c>
      <c r="AM233">
        <v>0.91662310373170852</v>
      </c>
      <c r="AN233">
        <v>413</v>
      </c>
      <c r="AO233">
        <v>450.56686692558338</v>
      </c>
      <c r="AP233">
        <v>0.86877085650059294</v>
      </c>
      <c r="AQ233">
        <v>152</v>
      </c>
      <c r="AR233">
        <v>174.95982843192471</v>
      </c>
      <c r="AS233">
        <v>0.69950952033384584</v>
      </c>
      <c r="AT233">
        <v>135</v>
      </c>
      <c r="AU233">
        <v>192.99236976155851</v>
      </c>
      <c r="AV233">
        <v>1.056317857059043</v>
      </c>
      <c r="AW233">
        <v>530</v>
      </c>
      <c r="AX233">
        <v>501.74291427355422</v>
      </c>
      <c r="AY233">
        <v>1.0597417573314569</v>
      </c>
      <c r="AZ233">
        <v>522</v>
      </c>
      <c r="BA233">
        <v>492.57283332351813</v>
      </c>
      <c r="BB233">
        <v>1.122671977419069</v>
      </c>
      <c r="BC233">
        <v>76</v>
      </c>
      <c r="BD233">
        <v>67.695641762358591</v>
      </c>
      <c r="BE233">
        <v>1.186637969476944</v>
      </c>
      <c r="BF233">
        <v>77</v>
      </c>
      <c r="BG233">
        <v>64.889209666820889</v>
      </c>
      <c r="BH233">
        <v>0.48383062000772031</v>
      </c>
      <c r="BI233">
        <v>2</v>
      </c>
      <c r="BJ233">
        <v>4.1336780213870856</v>
      </c>
      <c r="BK233">
        <v>0.2574295268614577</v>
      </c>
      <c r="BL233">
        <v>1</v>
      </c>
      <c r="BM233">
        <v>3.8845582796653142</v>
      </c>
    </row>
    <row r="234" spans="1:65" hidden="1" x14ac:dyDescent="0.45">
      <c r="A234" s="1">
        <v>373</v>
      </c>
      <c r="B234" t="s">
        <v>457</v>
      </c>
      <c r="C234" t="s">
        <v>445</v>
      </c>
      <c r="D234">
        <f>(Table1[[#This Row],[xWins]]*3+Table1[[#This Row],[xDraws]])/Table1[[#This Row],[Matches]]</f>
        <v>1.2333409022504884</v>
      </c>
      <c r="E234">
        <v>0.81080583492795133</v>
      </c>
      <c r="F234">
        <v>37</v>
      </c>
      <c r="G234">
        <v>45.63361338326807</v>
      </c>
      <c r="H234">
        <v>37</v>
      </c>
      <c r="I234">
        <v>0.74771821884086642</v>
      </c>
      <c r="J234">
        <v>1.050006159776729</v>
      </c>
      <c r="K234">
        <v>1.1658313155221369</v>
      </c>
      <c r="L234">
        <v>9</v>
      </c>
      <c r="M234">
        <v>10</v>
      </c>
      <c r="N234">
        <v>18</v>
      </c>
      <c r="O234">
        <v>12.03661991004051</v>
      </c>
      <c r="P234">
        <v>9.5237536531465459</v>
      </c>
      <c r="Q234">
        <v>15.43962643681294</v>
      </c>
      <c r="R234">
        <v>-17</v>
      </c>
      <c r="S234">
        <v>-7.6526550147913781</v>
      </c>
      <c r="T234">
        <v>-6.1843671957776536</v>
      </c>
      <c r="U234">
        <v>-3.1629777894309679</v>
      </c>
      <c r="V234">
        <v>0.86313037938582515</v>
      </c>
      <c r="W234">
        <v>1.059862907807819</v>
      </c>
      <c r="X234">
        <v>39</v>
      </c>
      <c r="Y234">
        <v>45.184367195777646</v>
      </c>
      <c r="Z234">
        <v>56</v>
      </c>
      <c r="AA234">
        <v>52.837022210569032</v>
      </c>
      <c r="AB234">
        <v>22</v>
      </c>
      <c r="AC234">
        <v>25.340453450075589</v>
      </c>
      <c r="AD234">
        <v>-32</v>
      </c>
      <c r="AE234">
        <v>-29.56406403755809</v>
      </c>
      <c r="AF234">
        <v>17</v>
      </c>
      <c r="AG234">
        <v>19.843913745702061</v>
      </c>
      <c r="AH234">
        <v>24</v>
      </c>
      <c r="AI234">
        <v>23.272958173010942</v>
      </c>
      <c r="AJ234">
        <v>0.84562023018153243</v>
      </c>
      <c r="AK234">
        <v>342</v>
      </c>
      <c r="AL234">
        <v>404.43687106040687</v>
      </c>
      <c r="AM234">
        <v>0.89384415317394883</v>
      </c>
      <c r="AN234">
        <v>395</v>
      </c>
      <c r="AO234">
        <v>441.91148825821102</v>
      </c>
      <c r="AP234">
        <v>0.94184225555947843</v>
      </c>
      <c r="AQ234">
        <v>160</v>
      </c>
      <c r="AR234">
        <v>169.87982759910881</v>
      </c>
      <c r="AS234">
        <v>0.98098425700880376</v>
      </c>
      <c r="AT234">
        <v>185</v>
      </c>
      <c r="AU234">
        <v>188.58610490253739</v>
      </c>
      <c r="AV234">
        <v>1.022016695552231</v>
      </c>
      <c r="AW234">
        <v>497</v>
      </c>
      <c r="AX234">
        <v>486.29342569736929</v>
      </c>
      <c r="AY234">
        <v>1.1415066171758299</v>
      </c>
      <c r="AZ234">
        <v>545</v>
      </c>
      <c r="BA234">
        <v>477.4391946569433</v>
      </c>
      <c r="BB234">
        <v>0.94199169513478209</v>
      </c>
      <c r="BC234">
        <v>62</v>
      </c>
      <c r="BD234">
        <v>65.817990031354697</v>
      </c>
      <c r="BE234">
        <v>1.2950279913544409</v>
      </c>
      <c r="BF234">
        <v>82</v>
      </c>
      <c r="BG234">
        <v>63.319094681681769</v>
      </c>
      <c r="BH234">
        <v>0.5053657614780841</v>
      </c>
      <c r="BI234">
        <v>2</v>
      </c>
      <c r="BJ234">
        <v>3.9575296793958459</v>
      </c>
      <c r="BK234">
        <v>1.0479394600524119</v>
      </c>
      <c r="BL234">
        <v>4</v>
      </c>
      <c r="BM234">
        <v>3.8170143910793701</v>
      </c>
    </row>
    <row r="235" spans="1:65" hidden="1" x14ac:dyDescent="0.45">
      <c r="A235" s="1">
        <v>103</v>
      </c>
      <c r="B235" t="s">
        <v>173</v>
      </c>
      <c r="C235" t="s">
        <v>172</v>
      </c>
      <c r="D235">
        <f>(Table1[[#This Row],[xWins]]*3+Table1[[#This Row],[xDraws]])/Table1[[#This Row],[Matches]]</f>
        <v>1.2315529889048551</v>
      </c>
      <c r="E235">
        <v>0.93139218033112936</v>
      </c>
      <c r="F235">
        <v>39</v>
      </c>
      <c r="G235">
        <v>41.87280162276506</v>
      </c>
      <c r="H235">
        <v>34</v>
      </c>
      <c r="I235">
        <v>0.98478353464332913</v>
      </c>
      <c r="J235">
        <v>0.7174545267997634</v>
      </c>
      <c r="K235">
        <v>1.175077310707467</v>
      </c>
      <c r="L235">
        <v>11</v>
      </c>
      <c r="M235">
        <v>6</v>
      </c>
      <c r="N235">
        <v>17</v>
      </c>
      <c r="O235">
        <v>11.16996742231683</v>
      </c>
      <c r="P235">
        <v>8.3628993558145854</v>
      </c>
      <c r="Q235">
        <v>14.46713322186859</v>
      </c>
      <c r="R235">
        <v>-13</v>
      </c>
      <c r="S235">
        <v>-7.3297366542029474</v>
      </c>
      <c r="T235">
        <v>3.5640910468192861</v>
      </c>
      <c r="U235">
        <v>-9.2343543926163392</v>
      </c>
      <c r="V235">
        <v>1.0881417319181821</v>
      </c>
      <c r="W235">
        <v>1.193326276138281</v>
      </c>
      <c r="X235">
        <v>44</v>
      </c>
      <c r="Y235">
        <v>40.435908953180707</v>
      </c>
      <c r="Z235">
        <v>57</v>
      </c>
      <c r="AA235">
        <v>47.765645607383661</v>
      </c>
      <c r="AB235">
        <v>27</v>
      </c>
      <c r="AC235">
        <v>22.638668085434979</v>
      </c>
      <c r="AD235">
        <v>-32</v>
      </c>
      <c r="AE235">
        <v>-26.759616125699541</v>
      </c>
      <c r="AF235">
        <v>17</v>
      </c>
      <c r="AG235">
        <v>17.797240867745732</v>
      </c>
      <c r="AH235">
        <v>25</v>
      </c>
      <c r="AI235">
        <v>21.00602948168412</v>
      </c>
      <c r="AJ235">
        <v>1.216915557636397</v>
      </c>
      <c r="AK235">
        <v>448</v>
      </c>
      <c r="AL235">
        <v>368.14386765680428</v>
      </c>
      <c r="AM235">
        <v>1.072699305001543</v>
      </c>
      <c r="AN235">
        <v>434</v>
      </c>
      <c r="AO235">
        <v>404.58681941569421</v>
      </c>
      <c r="AP235">
        <v>1.0513685920658351</v>
      </c>
      <c r="AQ235">
        <v>163</v>
      </c>
      <c r="AR235">
        <v>155.03601803409521</v>
      </c>
      <c r="AS235">
        <v>0.93942079833153402</v>
      </c>
      <c r="AT235">
        <v>163</v>
      </c>
      <c r="AU235">
        <v>173.5111680404537</v>
      </c>
      <c r="AV235">
        <v>1.063181663369744</v>
      </c>
      <c r="AW235">
        <v>476</v>
      </c>
      <c r="AX235">
        <v>447.71276292644342</v>
      </c>
      <c r="AY235">
        <v>1.0011264642495501</v>
      </c>
      <c r="AZ235">
        <v>442</v>
      </c>
      <c r="BA235">
        <v>441.50266303401088</v>
      </c>
      <c r="BB235">
        <v>1.0221294346048191</v>
      </c>
      <c r="BC235">
        <v>62</v>
      </c>
      <c r="BD235">
        <v>60.657679840685518</v>
      </c>
      <c r="BE235">
        <v>0.91670334394651287</v>
      </c>
      <c r="BF235">
        <v>53</v>
      </c>
      <c r="BG235">
        <v>57.815868514048319</v>
      </c>
      <c r="BH235">
        <v>0.54275627619538735</v>
      </c>
      <c r="BI235">
        <v>2</v>
      </c>
      <c r="BJ235">
        <v>3.6848952056705802</v>
      </c>
      <c r="BK235">
        <v>2.3483825620769712</v>
      </c>
      <c r="BL235">
        <v>8</v>
      </c>
      <c r="BM235">
        <v>3.4065999846824742</v>
      </c>
    </row>
    <row r="236" spans="1:65" hidden="1" x14ac:dyDescent="0.45">
      <c r="A236" s="1">
        <v>107</v>
      </c>
      <c r="B236" t="s">
        <v>177</v>
      </c>
      <c r="C236" t="s">
        <v>172</v>
      </c>
      <c r="D236">
        <f>(Table1[[#This Row],[xWins]]*3+Table1[[#This Row],[xDraws]])/Table1[[#This Row],[Matches]]</f>
        <v>1.2307103999384266</v>
      </c>
      <c r="E236">
        <v>1.027622649825837</v>
      </c>
      <c r="F236">
        <v>43</v>
      </c>
      <c r="G236">
        <v>41.844153597906512</v>
      </c>
      <c r="H236">
        <v>34</v>
      </c>
      <c r="I236">
        <v>0.89735931833725546</v>
      </c>
      <c r="J236">
        <v>1.545277321006449</v>
      </c>
      <c r="K236">
        <v>0.76159023438092899</v>
      </c>
      <c r="L236">
        <v>10</v>
      </c>
      <c r="M236">
        <v>13</v>
      </c>
      <c r="N236">
        <v>11</v>
      </c>
      <c r="O236">
        <v>11.14380805509359</v>
      </c>
      <c r="P236">
        <v>8.4127294326257331</v>
      </c>
      <c r="Q236">
        <v>14.44346251228068</v>
      </c>
      <c r="R236">
        <v>-11</v>
      </c>
      <c r="S236">
        <v>-7.0903176344737702</v>
      </c>
      <c r="T236">
        <v>3.1314268951185511</v>
      </c>
      <c r="U236">
        <v>-7.0411092606447809</v>
      </c>
      <c r="V236">
        <v>1.07662187977746</v>
      </c>
      <c r="W236">
        <v>1.146815515373603</v>
      </c>
      <c r="X236">
        <v>44</v>
      </c>
      <c r="Y236">
        <v>40.868573104881449</v>
      </c>
      <c r="Z236">
        <v>55</v>
      </c>
      <c r="AA236">
        <v>47.958890739355219</v>
      </c>
      <c r="AB236">
        <v>23</v>
      </c>
      <c r="AC236">
        <v>22.905219954666279</v>
      </c>
      <c r="AD236">
        <v>-37</v>
      </c>
      <c r="AE236">
        <v>-26.84955488028664</v>
      </c>
      <c r="AF236">
        <v>21</v>
      </c>
      <c r="AG236">
        <v>17.96335315021517</v>
      </c>
      <c r="AH236">
        <v>18</v>
      </c>
      <c r="AI236">
        <v>21.10933585906858</v>
      </c>
      <c r="AJ236">
        <v>1.2093356545912921</v>
      </c>
      <c r="AK236">
        <v>445</v>
      </c>
      <c r="AL236">
        <v>367.97062776619498</v>
      </c>
      <c r="AM236">
        <v>1.134436950208124</v>
      </c>
      <c r="AN236">
        <v>458</v>
      </c>
      <c r="AO236">
        <v>403.7245083704081</v>
      </c>
      <c r="AP236">
        <v>1.0089033740409179</v>
      </c>
      <c r="AQ236">
        <v>157</v>
      </c>
      <c r="AR236">
        <v>155.6145058482405</v>
      </c>
      <c r="AS236">
        <v>0.94460801235495495</v>
      </c>
      <c r="AT236">
        <v>164</v>
      </c>
      <c r="AU236">
        <v>173.6169901747285</v>
      </c>
      <c r="AV236">
        <v>1.049451394742132</v>
      </c>
      <c r="AW236">
        <v>468</v>
      </c>
      <c r="AX236">
        <v>445.94728478587172</v>
      </c>
      <c r="AY236">
        <v>0.81671139939048309</v>
      </c>
      <c r="AZ236">
        <v>359</v>
      </c>
      <c r="BA236">
        <v>439.56775951446741</v>
      </c>
      <c r="BB236">
        <v>1.152795129104063</v>
      </c>
      <c r="BC236">
        <v>70</v>
      </c>
      <c r="BD236">
        <v>60.721977594061357</v>
      </c>
      <c r="BE236">
        <v>1.2641375024053361</v>
      </c>
      <c r="BF236">
        <v>73</v>
      </c>
      <c r="BG236">
        <v>57.746882646151519</v>
      </c>
      <c r="BH236">
        <v>0.78954015772777097</v>
      </c>
      <c r="BI236">
        <v>3</v>
      </c>
      <c r="BJ236">
        <v>3.7996800677418912</v>
      </c>
      <c r="BK236">
        <v>1.798388457590449</v>
      </c>
      <c r="BL236">
        <v>6</v>
      </c>
      <c r="BM236">
        <v>3.336320345404705</v>
      </c>
    </row>
    <row r="237" spans="1:65" hidden="1" x14ac:dyDescent="0.45">
      <c r="A237" s="1">
        <v>181</v>
      </c>
      <c r="B237" t="s">
        <v>255</v>
      </c>
      <c r="C237" t="s">
        <v>250</v>
      </c>
      <c r="D237">
        <f>(Table1[[#This Row],[xWins]]*3+Table1[[#This Row],[xDraws]])/Table1[[#This Row],[Matches]]</f>
        <v>1.2305364793560023</v>
      </c>
      <c r="E237">
        <v>0.91958179733170531</v>
      </c>
      <c r="F237">
        <v>43</v>
      </c>
      <c r="G237">
        <v>46.760386215528072</v>
      </c>
      <c r="H237">
        <v>38</v>
      </c>
      <c r="I237">
        <v>0.68138833812160493</v>
      </c>
      <c r="J237">
        <v>1.646706729402887</v>
      </c>
      <c r="K237">
        <v>0.74722757940948592</v>
      </c>
      <c r="L237">
        <v>8</v>
      </c>
      <c r="M237">
        <v>19</v>
      </c>
      <c r="N237">
        <v>11</v>
      </c>
      <c r="O237">
        <v>11.74073513211826</v>
      </c>
      <c r="P237">
        <v>11.538180819173309</v>
      </c>
      <c r="Q237">
        <v>14.721084048708439</v>
      </c>
      <c r="R237">
        <v>-6</v>
      </c>
      <c r="S237">
        <v>-6.1227222503119307</v>
      </c>
      <c r="T237">
        <v>-7.2588024087323006</v>
      </c>
      <c r="U237">
        <v>7.3815246590442314</v>
      </c>
      <c r="V237">
        <v>0.8396156764560837</v>
      </c>
      <c r="W237">
        <v>0.85633893295252916</v>
      </c>
      <c r="X237">
        <v>38</v>
      </c>
      <c r="Y237">
        <v>45.258802408732301</v>
      </c>
      <c r="Z237">
        <v>44</v>
      </c>
      <c r="AA237">
        <v>51.381524659044231</v>
      </c>
      <c r="AB237">
        <v>21</v>
      </c>
      <c r="AC237">
        <v>25.516835198253961</v>
      </c>
      <c r="AD237">
        <v>-32</v>
      </c>
      <c r="AE237">
        <v>-28.971922735835431</v>
      </c>
      <c r="AF237">
        <v>17</v>
      </c>
      <c r="AG237">
        <v>19.741967210478339</v>
      </c>
      <c r="AH237">
        <v>12</v>
      </c>
      <c r="AI237">
        <v>22.4096019232088</v>
      </c>
      <c r="AJ237">
        <v>0.98585504011159875</v>
      </c>
      <c r="AK237">
        <v>406</v>
      </c>
      <c r="AL237">
        <v>411.82525166584412</v>
      </c>
      <c r="AM237">
        <v>0.89439172364992758</v>
      </c>
      <c r="AN237">
        <v>395</v>
      </c>
      <c r="AO237">
        <v>441.64093825470849</v>
      </c>
      <c r="AP237">
        <v>0.73280123151446719</v>
      </c>
      <c r="AQ237">
        <v>127</v>
      </c>
      <c r="AR237">
        <v>173.30756900821709</v>
      </c>
      <c r="AS237">
        <v>0.7528929345697617</v>
      </c>
      <c r="AT237">
        <v>142</v>
      </c>
      <c r="AU237">
        <v>188.60583421618301</v>
      </c>
      <c r="AV237">
        <v>1.241639618373269</v>
      </c>
      <c r="AW237">
        <v>621</v>
      </c>
      <c r="AX237">
        <v>500.14512327949211</v>
      </c>
      <c r="AY237">
        <v>1.140867873467361</v>
      </c>
      <c r="AZ237">
        <v>564</v>
      </c>
      <c r="BA237">
        <v>494.36048916503711</v>
      </c>
      <c r="BB237">
        <v>1.1278714435279069</v>
      </c>
      <c r="BC237">
        <v>77</v>
      </c>
      <c r="BD237">
        <v>68.270191999142327</v>
      </c>
      <c r="BE237">
        <v>1.152115797848442</v>
      </c>
      <c r="BF237">
        <v>75</v>
      </c>
      <c r="BG237">
        <v>65.097623120923544</v>
      </c>
      <c r="BH237">
        <v>0.9480646737399796</v>
      </c>
      <c r="BI237">
        <v>4</v>
      </c>
      <c r="BJ237">
        <v>4.2191214489836142</v>
      </c>
      <c r="BK237">
        <v>0.77072104426306387</v>
      </c>
      <c r="BL237">
        <v>3</v>
      </c>
      <c r="BM237">
        <v>3.892458915363461</v>
      </c>
    </row>
    <row r="238" spans="1:65" hidden="1" x14ac:dyDescent="0.45">
      <c r="A238" s="1">
        <v>216</v>
      </c>
      <c r="B238" t="s">
        <v>291</v>
      </c>
      <c r="C238" t="s">
        <v>271</v>
      </c>
      <c r="D238">
        <f>(Table1[[#This Row],[xWins]]*3+Table1[[#This Row],[xDraws]])/Table1[[#This Row],[Matches]]</f>
        <v>1.2303366424309172</v>
      </c>
      <c r="E238">
        <v>0.95413970696575046</v>
      </c>
      <c r="F238">
        <v>54</v>
      </c>
      <c r="G238">
        <v>56.5954855518222</v>
      </c>
      <c r="H238">
        <v>46</v>
      </c>
      <c r="I238">
        <v>0.89203570280294819</v>
      </c>
      <c r="J238">
        <v>1.1650248012317099</v>
      </c>
      <c r="K238">
        <v>0.97028084259141567</v>
      </c>
      <c r="L238">
        <v>13</v>
      </c>
      <c r="M238">
        <v>15</v>
      </c>
      <c r="N238">
        <v>18</v>
      </c>
      <c r="O238">
        <v>14.57340772252892</v>
      </c>
      <c r="P238">
        <v>12.87526238423543</v>
      </c>
      <c r="Q238">
        <v>18.55132989323565</v>
      </c>
      <c r="R238">
        <v>-7</v>
      </c>
      <c r="S238">
        <v>-7.9546575748962098</v>
      </c>
      <c r="T238">
        <v>-4.8666357035974741</v>
      </c>
      <c r="U238">
        <v>5.8212932784936839</v>
      </c>
      <c r="V238">
        <v>0.91130063578368115</v>
      </c>
      <c r="W238">
        <v>0.90733566638484742</v>
      </c>
      <c r="X238">
        <v>50</v>
      </c>
      <c r="Y238">
        <v>54.866635703597467</v>
      </c>
      <c r="Z238">
        <v>57</v>
      </c>
      <c r="AA238">
        <v>62.821293278493677</v>
      </c>
      <c r="AB238">
        <v>28</v>
      </c>
      <c r="AC238">
        <v>30.777785868977151</v>
      </c>
      <c r="AD238">
        <v>-29</v>
      </c>
      <c r="AE238">
        <v>-35.39635648364002</v>
      </c>
      <c r="AF238">
        <v>22</v>
      </c>
      <c r="AG238">
        <v>24.088849834620319</v>
      </c>
      <c r="AH238">
        <v>28</v>
      </c>
      <c r="AI238">
        <v>27.424936794853661</v>
      </c>
      <c r="AJ238">
        <v>0.89803871758600939</v>
      </c>
      <c r="AK238">
        <v>447</v>
      </c>
      <c r="AL238">
        <v>497.75136778241267</v>
      </c>
      <c r="AM238">
        <v>0.9688557089455061</v>
      </c>
      <c r="AN238">
        <v>520</v>
      </c>
      <c r="AO238">
        <v>536.71562772331015</v>
      </c>
      <c r="AP238">
        <v>0.71876966513984875</v>
      </c>
      <c r="AQ238">
        <v>151</v>
      </c>
      <c r="AR238">
        <v>210.08120865899431</v>
      </c>
      <c r="AS238">
        <v>0.72566275164320826</v>
      </c>
      <c r="AT238">
        <v>167</v>
      </c>
      <c r="AU238">
        <v>230.13445243240221</v>
      </c>
      <c r="AV238">
        <v>1.0282214831739771</v>
      </c>
      <c r="AW238">
        <v>623</v>
      </c>
      <c r="AX238">
        <v>605.90058678494563</v>
      </c>
      <c r="AY238">
        <v>0.95198411041075559</v>
      </c>
      <c r="AZ238">
        <v>570</v>
      </c>
      <c r="BA238">
        <v>598.74948937336808</v>
      </c>
      <c r="BB238">
        <v>0.95964156961164071</v>
      </c>
      <c r="BC238">
        <v>79</v>
      </c>
      <c r="BD238">
        <v>82.322402969653211</v>
      </c>
      <c r="BE238">
        <v>0.78819367076897773</v>
      </c>
      <c r="BF238">
        <v>62</v>
      </c>
      <c r="BG238">
        <v>78.660870163435263</v>
      </c>
      <c r="BH238">
        <v>0.38882955240839678</v>
      </c>
      <c r="BI238">
        <v>2</v>
      </c>
      <c r="BJ238">
        <v>5.1436419572845464</v>
      </c>
      <c r="BK238">
        <v>0.21278939265907559</v>
      </c>
      <c r="BL238">
        <v>1</v>
      </c>
      <c r="BM238">
        <v>4.6994823731752842</v>
      </c>
    </row>
    <row r="239" spans="1:65" hidden="1" x14ac:dyDescent="0.45">
      <c r="A239" s="1">
        <v>148</v>
      </c>
      <c r="B239" t="s">
        <v>220</v>
      </c>
      <c r="C239" t="s">
        <v>210</v>
      </c>
      <c r="D239">
        <f>(Table1[[#This Row],[xWins]]*3+Table1[[#This Row],[xDraws]])/Table1[[#This Row],[Matches]]</f>
        <v>1.2288342752266581</v>
      </c>
      <c r="E239">
        <v>1.1009956376916969</v>
      </c>
      <c r="F239">
        <v>46</v>
      </c>
      <c r="G239">
        <v>41.78036535770638</v>
      </c>
      <c r="H239">
        <v>34</v>
      </c>
      <c r="I239">
        <v>1.2042829072490799</v>
      </c>
      <c r="J239">
        <v>0.74500197570544169</v>
      </c>
      <c r="K239">
        <v>1.0138134944481321</v>
      </c>
      <c r="L239">
        <v>13</v>
      </c>
      <c r="M239">
        <v>7</v>
      </c>
      <c r="N239">
        <v>14</v>
      </c>
      <c r="O239">
        <v>10.79480570698761</v>
      </c>
      <c r="P239">
        <v>9.3959482367435427</v>
      </c>
      <c r="Q239">
        <v>13.80924605626884</v>
      </c>
      <c r="R239">
        <v>8</v>
      </c>
      <c r="S239">
        <v>-6.9196150470997964</v>
      </c>
      <c r="T239">
        <v>3.2665817823605892</v>
      </c>
      <c r="U239">
        <v>11.653033264739211</v>
      </c>
      <c r="V239">
        <v>1.08019414832576</v>
      </c>
      <c r="W239">
        <v>0.75546082869478426</v>
      </c>
      <c r="X239">
        <v>44</v>
      </c>
      <c r="Y239">
        <v>40.733418217639411</v>
      </c>
      <c r="Z239">
        <v>36</v>
      </c>
      <c r="AA239">
        <v>47.653033264739207</v>
      </c>
      <c r="AB239">
        <v>27</v>
      </c>
      <c r="AC239">
        <v>22.816156175938762</v>
      </c>
      <c r="AD239">
        <v>-18</v>
      </c>
      <c r="AE239">
        <v>-26.707977220359041</v>
      </c>
      <c r="AF239">
        <v>17</v>
      </c>
      <c r="AG239">
        <v>17.917262041700649</v>
      </c>
      <c r="AH239">
        <v>18</v>
      </c>
      <c r="AI239">
        <v>20.94505604438017</v>
      </c>
      <c r="AJ239">
        <v>1.016764665411277</v>
      </c>
      <c r="AK239">
        <v>375</v>
      </c>
      <c r="AL239">
        <v>368.81690794035802</v>
      </c>
      <c r="AM239">
        <v>0.91639754431613607</v>
      </c>
      <c r="AN239">
        <v>369</v>
      </c>
      <c r="AO239">
        <v>402.66367177507789</v>
      </c>
      <c r="AP239">
        <v>0.83586736512803239</v>
      </c>
      <c r="AQ239">
        <v>130</v>
      </c>
      <c r="AR239">
        <v>155.52706735964921</v>
      </c>
      <c r="AS239">
        <v>0.66049353263821642</v>
      </c>
      <c r="AT239">
        <v>114</v>
      </c>
      <c r="AU239">
        <v>172.59820780477381</v>
      </c>
      <c r="AV239">
        <v>1.3006813013811771</v>
      </c>
      <c r="AW239">
        <v>580</v>
      </c>
      <c r="AX239">
        <v>445.92014922033968</v>
      </c>
      <c r="AY239">
        <v>1.233880540911922</v>
      </c>
      <c r="AZ239">
        <v>542</v>
      </c>
      <c r="BA239">
        <v>439.26456575725308</v>
      </c>
      <c r="BB239">
        <v>1.5952202811205689</v>
      </c>
      <c r="BC239">
        <v>96</v>
      </c>
      <c r="BD239">
        <v>60.179776508711633</v>
      </c>
      <c r="BE239">
        <v>1.27643195794071</v>
      </c>
      <c r="BF239">
        <v>74</v>
      </c>
      <c r="BG239">
        <v>57.974104721872919</v>
      </c>
      <c r="BH239">
        <v>1.0982177752815421</v>
      </c>
      <c r="BI239">
        <v>4</v>
      </c>
      <c r="BJ239">
        <v>3.6422648494963128</v>
      </c>
      <c r="BK239">
        <v>0</v>
      </c>
      <c r="BL239">
        <v>0</v>
      </c>
      <c r="BM239">
        <v>3.4456115571691002</v>
      </c>
    </row>
    <row r="240" spans="1:65" hidden="1" x14ac:dyDescent="0.45">
      <c r="A240" s="1">
        <v>80</v>
      </c>
      <c r="B240" t="s">
        <v>147</v>
      </c>
      <c r="C240" t="s">
        <v>148</v>
      </c>
      <c r="D240">
        <f>(Table1[[#This Row],[xWins]]*3+Table1[[#This Row],[xDraws]])/Table1[[#This Row],[Matches]]</f>
        <v>1.228224297975385</v>
      </c>
      <c r="E240">
        <v>0.97702024131755905</v>
      </c>
      <c r="F240">
        <v>42</v>
      </c>
      <c r="G240">
        <v>42.987850429138469</v>
      </c>
      <c r="H240">
        <v>35</v>
      </c>
      <c r="I240">
        <v>0.89012465088911252</v>
      </c>
      <c r="J240">
        <v>1.2924480840666119</v>
      </c>
      <c r="K240">
        <v>0.89773346507982688</v>
      </c>
      <c r="L240">
        <v>10</v>
      </c>
      <c r="M240">
        <v>12</v>
      </c>
      <c r="N240">
        <v>13</v>
      </c>
      <c r="O240">
        <v>11.234381600387509</v>
      </c>
      <c r="P240">
        <v>9.2847056279759457</v>
      </c>
      <c r="Q240">
        <v>14.48091277163655</v>
      </c>
      <c r="R240">
        <v>-6</v>
      </c>
      <c r="S240">
        <v>-7.8823845420529679</v>
      </c>
      <c r="T240">
        <v>-6.7289108551984569</v>
      </c>
      <c r="U240">
        <v>8.6112953972514248</v>
      </c>
      <c r="V240">
        <v>0.83874702892322939</v>
      </c>
      <c r="W240">
        <v>0.82642470170757709</v>
      </c>
      <c r="X240">
        <v>35</v>
      </c>
      <c r="Y240">
        <v>41.728910855198457</v>
      </c>
      <c r="Z240">
        <v>41</v>
      </c>
      <c r="AA240">
        <v>49.611295397251418</v>
      </c>
      <c r="AB240">
        <v>21</v>
      </c>
      <c r="AC240">
        <v>23.41263046876961</v>
      </c>
      <c r="AD240">
        <v>-22</v>
      </c>
      <c r="AE240">
        <v>-27.795436847033439</v>
      </c>
      <c r="AF240">
        <v>14</v>
      </c>
      <c r="AG240">
        <v>18.31628038642884</v>
      </c>
      <c r="AH240">
        <v>19</v>
      </c>
      <c r="AI240">
        <v>21.815858550217978</v>
      </c>
      <c r="AJ240">
        <v>1.1352592408221249</v>
      </c>
      <c r="AK240">
        <v>429</v>
      </c>
      <c r="AL240">
        <v>377.88725656117919</v>
      </c>
      <c r="AM240">
        <v>1.045640713709058</v>
      </c>
      <c r="AN240">
        <v>436</v>
      </c>
      <c r="AO240">
        <v>416.96922689002531</v>
      </c>
      <c r="AP240">
        <v>0.75450949767879338</v>
      </c>
      <c r="AQ240">
        <v>120</v>
      </c>
      <c r="AR240">
        <v>159.04372359681801</v>
      </c>
      <c r="AS240">
        <v>0.80559885594150094</v>
      </c>
      <c r="AT240">
        <v>144</v>
      </c>
      <c r="AU240">
        <v>178.74901253640391</v>
      </c>
      <c r="AV240">
        <v>0.86711354851881728</v>
      </c>
      <c r="AW240">
        <v>397</v>
      </c>
      <c r="AX240">
        <v>457.84084527124043</v>
      </c>
      <c r="AY240">
        <v>0.96999507486247205</v>
      </c>
      <c r="AZ240">
        <v>438</v>
      </c>
      <c r="BA240">
        <v>451.54868447357899</v>
      </c>
      <c r="BB240">
        <v>0.83696555833135078</v>
      </c>
      <c r="BC240">
        <v>52</v>
      </c>
      <c r="BD240">
        <v>62.129199322934909</v>
      </c>
      <c r="BE240">
        <v>0.72454748181963347</v>
      </c>
      <c r="BF240">
        <v>43</v>
      </c>
      <c r="BG240">
        <v>59.347387271306928</v>
      </c>
      <c r="BH240">
        <v>1.3090744745839691</v>
      </c>
      <c r="BI240">
        <v>5</v>
      </c>
      <c r="BJ240">
        <v>3.8194923948761779</v>
      </c>
      <c r="BK240">
        <v>1.7080594185648741</v>
      </c>
      <c r="BL240">
        <v>6</v>
      </c>
      <c r="BM240">
        <v>3.5127583588639149</v>
      </c>
    </row>
    <row r="241" spans="1:65" hidden="1" x14ac:dyDescent="0.45">
      <c r="A241" s="1">
        <v>139</v>
      </c>
      <c r="B241" t="s">
        <v>211</v>
      </c>
      <c r="C241" t="s">
        <v>210</v>
      </c>
      <c r="D241">
        <f>(Table1[[#This Row],[xWins]]*3+Table1[[#This Row],[xDraws]])/Table1[[#This Row],[Matches]]</f>
        <v>1.2275621617497083</v>
      </c>
      <c r="E241">
        <v>0.83858218897738579</v>
      </c>
      <c r="F241">
        <v>35</v>
      </c>
      <c r="G241">
        <v>41.737113499490093</v>
      </c>
      <c r="H241">
        <v>34</v>
      </c>
      <c r="I241">
        <v>0.83231304899378</v>
      </c>
      <c r="J241">
        <v>0.86045596136804126</v>
      </c>
      <c r="K241">
        <v>1.223958070130543</v>
      </c>
      <c r="L241">
        <v>9</v>
      </c>
      <c r="M241">
        <v>8</v>
      </c>
      <c r="N241">
        <v>17</v>
      </c>
      <c r="O241">
        <v>10.8132390942092</v>
      </c>
      <c r="P241">
        <v>9.2973962168624862</v>
      </c>
      <c r="Q241">
        <v>13.88936468892831</v>
      </c>
      <c r="R241">
        <v>-7</v>
      </c>
      <c r="S241">
        <v>-7.6765835744704347</v>
      </c>
      <c r="T241">
        <v>-6.633874199117308</v>
      </c>
      <c r="U241">
        <v>7.3104577735877427</v>
      </c>
      <c r="V241">
        <v>0.83674029784584469</v>
      </c>
      <c r="W241">
        <v>0.84867753048731176</v>
      </c>
      <c r="X241">
        <v>34</v>
      </c>
      <c r="Y241">
        <v>40.633874199117308</v>
      </c>
      <c r="Z241">
        <v>41</v>
      </c>
      <c r="AA241">
        <v>48.310457773587743</v>
      </c>
      <c r="AB241">
        <v>19</v>
      </c>
      <c r="AC241">
        <v>22.77184292237218</v>
      </c>
      <c r="AD241">
        <v>-20</v>
      </c>
      <c r="AE241">
        <v>-27.059694947630408</v>
      </c>
      <c r="AF241">
        <v>15</v>
      </c>
      <c r="AG241">
        <v>17.862031276745132</v>
      </c>
      <c r="AH241">
        <v>21</v>
      </c>
      <c r="AI241">
        <v>21.250762825957331</v>
      </c>
      <c r="AJ241">
        <v>1.0080142540743</v>
      </c>
      <c r="AK241">
        <v>371</v>
      </c>
      <c r="AL241">
        <v>368.05035097514991</v>
      </c>
      <c r="AM241">
        <v>0.96202203456088453</v>
      </c>
      <c r="AN241">
        <v>389</v>
      </c>
      <c r="AO241">
        <v>404.35664259765031</v>
      </c>
      <c r="AP241">
        <v>0.74164761428925174</v>
      </c>
      <c r="AQ241">
        <v>115</v>
      </c>
      <c r="AR241">
        <v>155.0601630535935</v>
      </c>
      <c r="AS241">
        <v>0.70442438898926174</v>
      </c>
      <c r="AT241">
        <v>122</v>
      </c>
      <c r="AU241">
        <v>173.19105060381401</v>
      </c>
      <c r="AV241">
        <v>1.358471350622074</v>
      </c>
      <c r="AW241">
        <v>608</v>
      </c>
      <c r="AX241">
        <v>447.56188617565141</v>
      </c>
      <c r="AY241">
        <v>1.033738083706691</v>
      </c>
      <c r="AZ241">
        <v>454</v>
      </c>
      <c r="BA241">
        <v>439.18281347639322</v>
      </c>
      <c r="BB241">
        <v>1.3949951701849339</v>
      </c>
      <c r="BC241">
        <v>84</v>
      </c>
      <c r="BD241">
        <v>60.215262242710253</v>
      </c>
      <c r="BE241">
        <v>1.222373275111803</v>
      </c>
      <c r="BF241">
        <v>71</v>
      </c>
      <c r="BG241">
        <v>58.083730596536533</v>
      </c>
      <c r="BH241">
        <v>0.27144663136908109</v>
      </c>
      <c r="BI241">
        <v>1</v>
      </c>
      <c r="BJ241">
        <v>3.683965407698568</v>
      </c>
      <c r="BK241">
        <v>0.57480698021527743</v>
      </c>
      <c r="BL241">
        <v>2</v>
      </c>
      <c r="BM241">
        <v>3.479428867149382</v>
      </c>
    </row>
    <row r="242" spans="1:65" hidden="1" x14ac:dyDescent="0.45">
      <c r="A242" s="1">
        <v>326</v>
      </c>
      <c r="B242" t="s">
        <v>408</v>
      </c>
      <c r="C242" t="s">
        <v>405</v>
      </c>
      <c r="D242">
        <f>(Table1[[#This Row],[xWins]]*3+Table1[[#This Row],[xDraws]])/Table1[[#This Row],[Matches]]</f>
        <v>1.2213488702863482</v>
      </c>
      <c r="E242">
        <v>1.1204178314020541</v>
      </c>
      <c r="F242">
        <v>52</v>
      </c>
      <c r="G242">
        <v>46.411257070881248</v>
      </c>
      <c r="H242">
        <v>38</v>
      </c>
      <c r="I242">
        <v>1.2349430285317511</v>
      </c>
      <c r="J242">
        <v>0.7019423339289631</v>
      </c>
      <c r="K242">
        <v>1.007470295182495</v>
      </c>
      <c r="L242">
        <v>15</v>
      </c>
      <c r="M242">
        <v>7</v>
      </c>
      <c r="N242">
        <v>16</v>
      </c>
      <c r="O242">
        <v>12.146309306133579</v>
      </c>
      <c r="P242">
        <v>9.9723291524804996</v>
      </c>
      <c r="Q242">
        <v>15.881361541385919</v>
      </c>
      <c r="R242">
        <v>-3</v>
      </c>
      <c r="S242">
        <v>-8.8794752351475239</v>
      </c>
      <c r="T242">
        <v>4.9760666342485962</v>
      </c>
      <c r="U242">
        <v>0.90340860089892772</v>
      </c>
      <c r="V242">
        <v>1.110520477938379</v>
      </c>
      <c r="W242">
        <v>0.98324023240185476</v>
      </c>
      <c r="X242">
        <v>50</v>
      </c>
      <c r="Y242">
        <v>45.023933365751397</v>
      </c>
      <c r="Z242">
        <v>53</v>
      </c>
      <c r="AA242">
        <v>53.903408600898928</v>
      </c>
      <c r="AB242">
        <v>27</v>
      </c>
      <c r="AC242">
        <v>25.262309593484758</v>
      </c>
      <c r="AD242">
        <v>-25</v>
      </c>
      <c r="AE242">
        <v>-30.225099187730311</v>
      </c>
      <c r="AF242">
        <v>23</v>
      </c>
      <c r="AG242">
        <v>19.761623772266649</v>
      </c>
      <c r="AH242">
        <v>28</v>
      </c>
      <c r="AI242">
        <v>23.67830941316862</v>
      </c>
      <c r="AJ242">
        <v>0.99922577617962949</v>
      </c>
      <c r="AK242">
        <v>410</v>
      </c>
      <c r="AL242">
        <v>410.31767772001001</v>
      </c>
      <c r="AM242">
        <v>1.122301513487874</v>
      </c>
      <c r="AN242">
        <v>508</v>
      </c>
      <c r="AO242">
        <v>452.64128569268712</v>
      </c>
      <c r="AP242">
        <v>0.83968590446964364</v>
      </c>
      <c r="AQ242">
        <v>145</v>
      </c>
      <c r="AR242">
        <v>172.68361803879969</v>
      </c>
      <c r="AS242">
        <v>0.91215364775950392</v>
      </c>
      <c r="AT242">
        <v>177</v>
      </c>
      <c r="AU242">
        <v>194.04625573198101</v>
      </c>
      <c r="AV242">
        <v>0.91910147292777278</v>
      </c>
      <c r="AW242">
        <v>459</v>
      </c>
      <c r="AX242">
        <v>499.40078818268893</v>
      </c>
      <c r="AY242">
        <v>0.94174850957694478</v>
      </c>
      <c r="AZ242">
        <v>464</v>
      </c>
      <c r="BA242">
        <v>492.7005408359388</v>
      </c>
      <c r="BB242">
        <v>1.076291672490195</v>
      </c>
      <c r="BC242">
        <v>73</v>
      </c>
      <c r="BD242">
        <v>67.825480644202472</v>
      </c>
      <c r="BE242">
        <v>1.0213739934739789</v>
      </c>
      <c r="BF242">
        <v>66</v>
      </c>
      <c r="BG242">
        <v>64.618837391302179</v>
      </c>
      <c r="BH242">
        <v>0.97052504511652538</v>
      </c>
      <c r="BI242">
        <v>4</v>
      </c>
      <c r="BJ242">
        <v>4.1214804503264961</v>
      </c>
      <c r="BK242">
        <v>0.2660258264600121</v>
      </c>
      <c r="BL242">
        <v>1</v>
      </c>
      <c r="BM242">
        <v>3.7590335243270672</v>
      </c>
    </row>
    <row r="243" spans="1:65" hidden="1" x14ac:dyDescent="0.45">
      <c r="A243" s="1">
        <v>234</v>
      </c>
      <c r="B243" t="s">
        <v>310</v>
      </c>
      <c r="C243" t="s">
        <v>296</v>
      </c>
      <c r="D243">
        <f>(Table1[[#This Row],[xWins]]*3+Table1[[#This Row],[xDraws]])/Table1[[#This Row],[Matches]]</f>
        <v>1.2194163714728286</v>
      </c>
      <c r="E243">
        <v>0.92796765226440525</v>
      </c>
      <c r="F243">
        <v>43</v>
      </c>
      <c r="G243">
        <v>46.337822115967498</v>
      </c>
      <c r="H243">
        <v>38</v>
      </c>
      <c r="I243">
        <v>0.98058182976895136</v>
      </c>
      <c r="J243">
        <v>0.72727840746971706</v>
      </c>
      <c r="K243">
        <v>1.1773860519272561</v>
      </c>
      <c r="L243">
        <v>12</v>
      </c>
      <c r="M243">
        <v>7</v>
      </c>
      <c r="N243">
        <v>19</v>
      </c>
      <c r="O243">
        <v>12.237632429745799</v>
      </c>
      <c r="P243">
        <v>9.6249248267300871</v>
      </c>
      <c r="Q243">
        <v>16.137442743524112</v>
      </c>
      <c r="R243">
        <v>-21</v>
      </c>
      <c r="S243">
        <v>-9.2176774857600137</v>
      </c>
      <c r="T243">
        <v>1.6457543038728699</v>
      </c>
      <c r="U243">
        <v>-13.42807681811286</v>
      </c>
      <c r="V243">
        <v>1.0362866646465561</v>
      </c>
      <c r="W243">
        <v>1.2460620046934641</v>
      </c>
      <c r="X243">
        <v>47</v>
      </c>
      <c r="Y243">
        <v>45.35424569612713</v>
      </c>
      <c r="Z243">
        <v>68</v>
      </c>
      <c r="AA243">
        <v>54.571923181887144</v>
      </c>
      <c r="AB243">
        <v>19</v>
      </c>
      <c r="AC243">
        <v>25.45544654221608</v>
      </c>
      <c r="AD243">
        <v>-38</v>
      </c>
      <c r="AE243">
        <v>-30.642518690470599</v>
      </c>
      <c r="AF243">
        <v>28</v>
      </c>
      <c r="AG243">
        <v>19.89879915391105</v>
      </c>
      <c r="AH243">
        <v>30</v>
      </c>
      <c r="AI243">
        <v>23.929404491416541</v>
      </c>
      <c r="AJ243">
        <v>1.027706492452426</v>
      </c>
      <c r="AK243">
        <v>423</v>
      </c>
      <c r="AL243">
        <v>411.59611533696852</v>
      </c>
      <c r="AM243">
        <v>0.93958795578818244</v>
      </c>
      <c r="AN243">
        <v>428</v>
      </c>
      <c r="AO243">
        <v>455.51882329203352</v>
      </c>
      <c r="AP243">
        <v>0.96382536927004825</v>
      </c>
      <c r="AQ243">
        <v>166</v>
      </c>
      <c r="AR243">
        <v>172.23037003655531</v>
      </c>
      <c r="AS243">
        <v>0.92354239778496272</v>
      </c>
      <c r="AT243">
        <v>180</v>
      </c>
      <c r="AU243">
        <v>194.90171802801319</v>
      </c>
      <c r="AV243">
        <v>0.85276875763792959</v>
      </c>
      <c r="AW243">
        <v>426</v>
      </c>
      <c r="AX243">
        <v>499.54925785504912</v>
      </c>
      <c r="AY243">
        <v>0.89147111864205253</v>
      </c>
      <c r="AZ243">
        <v>438</v>
      </c>
      <c r="BA243">
        <v>491.32270338403163</v>
      </c>
      <c r="BB243">
        <v>0.76850697449044969</v>
      </c>
      <c r="BC243">
        <v>52</v>
      </c>
      <c r="BD243">
        <v>67.66366698815979</v>
      </c>
      <c r="BE243">
        <v>0.83361380800536833</v>
      </c>
      <c r="BF243">
        <v>54</v>
      </c>
      <c r="BG243">
        <v>64.77819762751848</v>
      </c>
      <c r="BH243">
        <v>0.74032650352563589</v>
      </c>
      <c r="BI243">
        <v>3</v>
      </c>
      <c r="BJ243">
        <v>4.052266109227733</v>
      </c>
      <c r="BK243">
        <v>0.78872784896662163</v>
      </c>
      <c r="BL243">
        <v>3</v>
      </c>
      <c r="BM243">
        <v>3.803593348365411</v>
      </c>
    </row>
    <row r="244" spans="1:65" x14ac:dyDescent="0.45">
      <c r="A244" s="1">
        <v>251</v>
      </c>
      <c r="B244" t="s">
        <v>328</v>
      </c>
      <c r="C244" t="s">
        <v>317</v>
      </c>
      <c r="D244">
        <f>(Table1[[#This Row],[xWins]]*3+Table1[[#This Row],[xDraws]])/Table1[[#This Row],[Matches]]</f>
        <v>1.2134533039698785</v>
      </c>
      <c r="E244">
        <v>0.92710613281903886</v>
      </c>
      <c r="F244">
        <v>45</v>
      </c>
      <c r="G244">
        <v>48.53813215879515</v>
      </c>
      <c r="H244">
        <v>40</v>
      </c>
      <c r="I244">
        <v>0.78717887678753062</v>
      </c>
      <c r="J244">
        <v>1.438524177114213</v>
      </c>
      <c r="K244">
        <v>0.88920222182430386</v>
      </c>
      <c r="L244">
        <v>10</v>
      </c>
      <c r="M244">
        <v>15</v>
      </c>
      <c r="N244">
        <v>15</v>
      </c>
      <c r="O244">
        <v>12.7035929124647</v>
      </c>
      <c r="P244">
        <v>10.42735342140104</v>
      </c>
      <c r="Q244">
        <v>16.86905366613426</v>
      </c>
      <c r="R244">
        <v>-4</v>
      </c>
      <c r="S244">
        <v>-9.7538917262571161</v>
      </c>
      <c r="T244">
        <v>1.823537063335976</v>
      </c>
      <c r="U244">
        <v>3.9303546629211401</v>
      </c>
      <c r="V244">
        <v>1.0386535350431869</v>
      </c>
      <c r="W244">
        <v>0.93096205554677514</v>
      </c>
      <c r="X244">
        <v>49</v>
      </c>
      <c r="Y244">
        <v>47.176462936664016</v>
      </c>
      <c r="Z244">
        <v>53</v>
      </c>
      <c r="AA244">
        <v>56.93035466292114</v>
      </c>
      <c r="AB244">
        <v>29</v>
      </c>
      <c r="AC244">
        <v>26.480081098776711</v>
      </c>
      <c r="AD244">
        <v>-28</v>
      </c>
      <c r="AE244">
        <v>-31.945792281534079</v>
      </c>
      <c r="AF244">
        <v>20</v>
      </c>
      <c r="AG244">
        <v>20.696381837887319</v>
      </c>
      <c r="AH244">
        <v>25</v>
      </c>
      <c r="AI244">
        <v>24.984562381387061</v>
      </c>
      <c r="AJ244">
        <v>0.95851815414688202</v>
      </c>
      <c r="AK244">
        <v>412</v>
      </c>
      <c r="AL244">
        <v>429.83014793986428</v>
      </c>
      <c r="AM244">
        <v>1.036113191128178</v>
      </c>
      <c r="AN244">
        <v>494</v>
      </c>
      <c r="AO244">
        <v>476.78188467237362</v>
      </c>
      <c r="AP244">
        <v>0.77663083529681842</v>
      </c>
      <c r="AQ244">
        <v>141</v>
      </c>
      <c r="AR244">
        <v>181.55344031133089</v>
      </c>
      <c r="AS244">
        <v>0.82819012007820692</v>
      </c>
      <c r="AT244">
        <v>170</v>
      </c>
      <c r="AU244">
        <v>205.2668775907961</v>
      </c>
      <c r="AV244">
        <v>1.006428547994956</v>
      </c>
      <c r="AW244">
        <v>530</v>
      </c>
      <c r="AX244">
        <v>526.61463255974377</v>
      </c>
      <c r="AY244">
        <v>1.0720223523674699</v>
      </c>
      <c r="AZ244">
        <v>556</v>
      </c>
      <c r="BA244">
        <v>518.64590208601646</v>
      </c>
      <c r="BB244">
        <v>1.0316572221118609</v>
      </c>
      <c r="BC244">
        <v>74</v>
      </c>
      <c r="BD244">
        <v>71.729251163984287</v>
      </c>
      <c r="BE244">
        <v>1.175455145123218</v>
      </c>
      <c r="BF244">
        <v>80</v>
      </c>
      <c r="BG244">
        <v>68.058743314798235</v>
      </c>
      <c r="BH244">
        <v>0.92039439018089209</v>
      </c>
      <c r="BI244">
        <v>4</v>
      </c>
      <c r="BJ244">
        <v>4.3459630378818908</v>
      </c>
      <c r="BK244">
        <v>0.98902612822819391</v>
      </c>
      <c r="BL244">
        <v>4</v>
      </c>
      <c r="BM244">
        <v>4.0443825353389418</v>
      </c>
    </row>
    <row r="245" spans="1:65" hidden="1" x14ac:dyDescent="0.45">
      <c r="A245" s="1">
        <v>128</v>
      </c>
      <c r="B245" t="s">
        <v>199</v>
      </c>
      <c r="C245" t="s">
        <v>191</v>
      </c>
      <c r="D245">
        <f>(Table1[[#This Row],[xWins]]*3+Table1[[#This Row],[xDraws]])/Table1[[#This Row],[Matches]]</f>
        <v>1.2077987672876449</v>
      </c>
      <c r="E245">
        <v>0.92535866826013646</v>
      </c>
      <c r="F245">
        <v>38</v>
      </c>
      <c r="G245">
        <v>41.06515808777992</v>
      </c>
      <c r="H245">
        <v>34</v>
      </c>
      <c r="I245">
        <v>0.84323086533775293</v>
      </c>
      <c r="J245">
        <v>1.216080031186257</v>
      </c>
      <c r="K245">
        <v>0.98030228884529058</v>
      </c>
      <c r="L245">
        <v>9</v>
      </c>
      <c r="M245">
        <v>11</v>
      </c>
      <c r="N245">
        <v>14</v>
      </c>
      <c r="O245">
        <v>10.67323359468713</v>
      </c>
      <c r="P245">
        <v>9.0454573037185426</v>
      </c>
      <c r="Q245">
        <v>14.28130910159433</v>
      </c>
      <c r="R245">
        <v>-13</v>
      </c>
      <c r="S245">
        <v>-7.2630048366338764</v>
      </c>
      <c r="T245">
        <v>-2.915969520661271</v>
      </c>
      <c r="U245">
        <v>-2.821025642704853</v>
      </c>
      <c r="V245">
        <v>0.92694729563935785</v>
      </c>
      <c r="W245">
        <v>1.059794128234766</v>
      </c>
      <c r="X245">
        <v>37</v>
      </c>
      <c r="Y245">
        <v>39.915969520661271</v>
      </c>
      <c r="Z245">
        <v>50</v>
      </c>
      <c r="AA245">
        <v>47.178974357295147</v>
      </c>
      <c r="AB245">
        <v>18</v>
      </c>
      <c r="AC245">
        <v>22.460388126039081</v>
      </c>
      <c r="AD245">
        <v>-27</v>
      </c>
      <c r="AE245">
        <v>-26.56835245672146</v>
      </c>
      <c r="AF245">
        <v>19</v>
      </c>
      <c r="AG245">
        <v>17.45558139462219</v>
      </c>
      <c r="AH245">
        <v>23</v>
      </c>
      <c r="AI245">
        <v>20.61062190057369</v>
      </c>
      <c r="AJ245">
        <v>1.196895994053097</v>
      </c>
      <c r="AK245">
        <v>437</v>
      </c>
      <c r="AL245">
        <v>365.1110891600274</v>
      </c>
      <c r="AM245">
        <v>0.98208990681422437</v>
      </c>
      <c r="AN245">
        <v>393</v>
      </c>
      <c r="AO245">
        <v>400.16702877523949</v>
      </c>
      <c r="AP245">
        <v>0.97051888620411753</v>
      </c>
      <c r="AQ245">
        <v>150</v>
      </c>
      <c r="AR245">
        <v>154.55649769648309</v>
      </c>
      <c r="AS245">
        <v>1.042194341354493</v>
      </c>
      <c r="AT245">
        <v>180</v>
      </c>
      <c r="AU245">
        <v>172.71250942128711</v>
      </c>
      <c r="AV245">
        <v>1.188226208391455</v>
      </c>
      <c r="AW245">
        <v>533</v>
      </c>
      <c r="AX245">
        <v>448.56778636581458</v>
      </c>
      <c r="AY245">
        <v>0.9757012366919191</v>
      </c>
      <c r="AZ245">
        <v>431</v>
      </c>
      <c r="BA245">
        <v>441.7335796983208</v>
      </c>
      <c r="BB245">
        <v>1.361973530210433</v>
      </c>
      <c r="BC245">
        <v>83</v>
      </c>
      <c r="BD245">
        <v>60.940978777448059</v>
      </c>
      <c r="BE245">
        <v>1.1802536216185451</v>
      </c>
      <c r="BF245">
        <v>68</v>
      </c>
      <c r="BG245">
        <v>57.614735303034237</v>
      </c>
      <c r="BH245">
        <v>1.0595972964447049</v>
      </c>
      <c r="BI245">
        <v>4</v>
      </c>
      <c r="BJ245">
        <v>3.7750190694344972</v>
      </c>
      <c r="BK245">
        <v>0.870581281801171</v>
      </c>
      <c r="BL245">
        <v>3</v>
      </c>
      <c r="BM245">
        <v>3.4459734693505149</v>
      </c>
    </row>
    <row r="246" spans="1:65" hidden="1" x14ac:dyDescent="0.45">
      <c r="A246" s="1">
        <v>43</v>
      </c>
      <c r="B246" t="s">
        <v>109</v>
      </c>
      <c r="C246" t="s">
        <v>104</v>
      </c>
      <c r="D246">
        <f>(Table1[[#This Row],[xWins]]*3+Table1[[#This Row],[xDraws]])/Table1[[#This Row],[Matches]]</f>
        <v>1.2070430159350864</v>
      </c>
      <c r="E246">
        <v>0.96654937004283925</v>
      </c>
      <c r="F246">
        <v>49</v>
      </c>
      <c r="G246">
        <v>50.695806669273637</v>
      </c>
      <c r="H246">
        <v>42</v>
      </c>
      <c r="I246">
        <v>0.95417259788981779</v>
      </c>
      <c r="J246">
        <v>1.002561656406735</v>
      </c>
      <c r="K246">
        <v>1.0330028988026749</v>
      </c>
      <c r="L246">
        <v>12</v>
      </c>
      <c r="M246">
        <v>13</v>
      </c>
      <c r="N246">
        <v>17</v>
      </c>
      <c r="O246">
        <v>12.57634103781472</v>
      </c>
      <c r="P246">
        <v>12.966783555829471</v>
      </c>
      <c r="Q246">
        <v>16.45687540635581</v>
      </c>
      <c r="R246">
        <v>-8</v>
      </c>
      <c r="S246">
        <v>-8.1691639184357925</v>
      </c>
      <c r="T246">
        <v>-5.3325455758931781</v>
      </c>
      <c r="U246">
        <v>5.5017094943289706</v>
      </c>
      <c r="V246">
        <v>0.89190613389918039</v>
      </c>
      <c r="W246">
        <v>0.90432094032140786</v>
      </c>
      <c r="X246">
        <v>44</v>
      </c>
      <c r="Y246">
        <v>49.332545575893178</v>
      </c>
      <c r="Z246">
        <v>52</v>
      </c>
      <c r="AA246">
        <v>57.501709494328971</v>
      </c>
      <c r="AB246">
        <v>27</v>
      </c>
      <c r="AC246">
        <v>27.69981418000452</v>
      </c>
      <c r="AD246">
        <v>-32</v>
      </c>
      <c r="AE246">
        <v>-32.375786099337233</v>
      </c>
      <c r="AF246">
        <v>17</v>
      </c>
      <c r="AG246">
        <v>21.632731395888658</v>
      </c>
      <c r="AH246">
        <v>20</v>
      </c>
      <c r="AI246">
        <v>25.125923394991741</v>
      </c>
      <c r="AJ246">
        <v>0.87870844150042215</v>
      </c>
      <c r="AK246">
        <v>396</v>
      </c>
      <c r="AL246">
        <v>450.66142681390158</v>
      </c>
      <c r="AM246">
        <v>0.90468457349402387</v>
      </c>
      <c r="AN246">
        <v>443</v>
      </c>
      <c r="AO246">
        <v>489.67343202180331</v>
      </c>
      <c r="AP246">
        <v>0.65547269185939971</v>
      </c>
      <c r="AQ246">
        <v>125</v>
      </c>
      <c r="AR246">
        <v>190.7020712722732</v>
      </c>
      <c r="AS246">
        <v>0.68784380901433295</v>
      </c>
      <c r="AT246">
        <v>145</v>
      </c>
      <c r="AU246">
        <v>210.80367097841909</v>
      </c>
      <c r="AV246">
        <v>1.205327638174833</v>
      </c>
      <c r="AW246">
        <v>667</v>
      </c>
      <c r="AX246">
        <v>553.37650849025943</v>
      </c>
      <c r="AY246">
        <v>1.236734624030104</v>
      </c>
      <c r="AZ246">
        <v>675</v>
      </c>
      <c r="BA246">
        <v>545.79211003279033</v>
      </c>
      <c r="BB246">
        <v>1.5509515274779531</v>
      </c>
      <c r="BC246">
        <v>117</v>
      </c>
      <c r="BD246">
        <v>75.43756070201438</v>
      </c>
      <c r="BE246">
        <v>1.62727693615932</v>
      </c>
      <c r="BF246">
        <v>116</v>
      </c>
      <c r="BG246">
        <v>71.284731825537847</v>
      </c>
      <c r="BH246">
        <v>1.4970649323573619</v>
      </c>
      <c r="BI246">
        <v>7</v>
      </c>
      <c r="BJ246">
        <v>4.6758158906156524</v>
      </c>
      <c r="BK246">
        <v>1.6423090209955651</v>
      </c>
      <c r="BL246">
        <v>7</v>
      </c>
      <c r="BM246">
        <v>4.2622916336150984</v>
      </c>
    </row>
    <row r="247" spans="1:65" hidden="1" x14ac:dyDescent="0.45">
      <c r="A247" s="1">
        <v>213</v>
      </c>
      <c r="B247" t="s">
        <v>288</v>
      </c>
      <c r="C247" t="s">
        <v>271</v>
      </c>
      <c r="D247">
        <f>(Table1[[#This Row],[xWins]]*3+Table1[[#This Row],[xDraws]])/Table1[[#This Row],[Matches]]</f>
        <v>1.2068449021054684</v>
      </c>
      <c r="E247">
        <v>0.95469924182750332</v>
      </c>
      <c r="F247">
        <v>53</v>
      </c>
      <c r="G247">
        <v>55.514865496851549</v>
      </c>
      <c r="H247">
        <v>46</v>
      </c>
      <c r="I247">
        <v>0.96675352259023051</v>
      </c>
      <c r="J247">
        <v>0.91131322145972327</v>
      </c>
      <c r="K247">
        <v>1.079799807641926</v>
      </c>
      <c r="L247">
        <v>14</v>
      </c>
      <c r="M247">
        <v>11</v>
      </c>
      <c r="N247">
        <v>21</v>
      </c>
      <c r="O247">
        <v>14.481457447902219</v>
      </c>
      <c r="P247">
        <v>12.07049315314489</v>
      </c>
      <c r="Q247">
        <v>19.44804939895289</v>
      </c>
      <c r="R247">
        <v>-27</v>
      </c>
      <c r="S247">
        <v>-9.7172207649263669</v>
      </c>
      <c r="T247">
        <v>-1.0521401621467279</v>
      </c>
      <c r="U247">
        <v>-16.230639072926909</v>
      </c>
      <c r="V247">
        <v>0.98053471779303292</v>
      </c>
      <c r="W247">
        <v>1.254520961743498</v>
      </c>
      <c r="X247">
        <v>53</v>
      </c>
      <c r="Y247">
        <v>54.052140162146728</v>
      </c>
      <c r="Z247">
        <v>80</v>
      </c>
      <c r="AA247">
        <v>63.769360927073087</v>
      </c>
      <c r="AB247">
        <v>25</v>
      </c>
      <c r="AC247">
        <v>30.359681190237239</v>
      </c>
      <c r="AD247">
        <v>-48</v>
      </c>
      <c r="AE247">
        <v>-35.919180441738241</v>
      </c>
      <c r="AF247">
        <v>28</v>
      </c>
      <c r="AG247">
        <v>23.692458971909488</v>
      </c>
      <c r="AH247">
        <v>32</v>
      </c>
      <c r="AI247">
        <v>27.85018048533485</v>
      </c>
      <c r="AJ247">
        <v>1.1427684738215029</v>
      </c>
      <c r="AK247">
        <v>564</v>
      </c>
      <c r="AL247">
        <v>493.53829136880353</v>
      </c>
      <c r="AM247">
        <v>1.1953198054270511</v>
      </c>
      <c r="AN247">
        <v>648</v>
      </c>
      <c r="AO247">
        <v>542.11433380248343</v>
      </c>
      <c r="AP247">
        <v>0.87382128441183426</v>
      </c>
      <c r="AQ247">
        <v>182</v>
      </c>
      <c r="AR247">
        <v>208.2805754983452</v>
      </c>
      <c r="AS247">
        <v>1.000516336927028</v>
      </c>
      <c r="AT247">
        <v>233</v>
      </c>
      <c r="AU247">
        <v>232.8797555826354</v>
      </c>
      <c r="AV247">
        <v>0.83813569007691713</v>
      </c>
      <c r="AW247">
        <v>507</v>
      </c>
      <c r="AX247">
        <v>604.91398469557089</v>
      </c>
      <c r="AY247">
        <v>0.91652358717479454</v>
      </c>
      <c r="AZ247">
        <v>546</v>
      </c>
      <c r="BA247">
        <v>595.72934907551894</v>
      </c>
      <c r="BB247">
        <v>0.81348993278060933</v>
      </c>
      <c r="BC247">
        <v>67</v>
      </c>
      <c r="BD247">
        <v>82.361191331508806</v>
      </c>
      <c r="BE247">
        <v>0.81033595776949618</v>
      </c>
      <c r="BF247">
        <v>63</v>
      </c>
      <c r="BG247">
        <v>77.745531832761941</v>
      </c>
      <c r="BH247">
        <v>0.98994232292952578</v>
      </c>
      <c r="BI247">
        <v>5</v>
      </c>
      <c r="BJ247">
        <v>5.0507993083915768</v>
      </c>
      <c r="BK247">
        <v>0.21655938966065261</v>
      </c>
      <c r="BL247">
        <v>1</v>
      </c>
      <c r="BM247">
        <v>4.6176709380599696</v>
      </c>
    </row>
    <row r="248" spans="1:65" hidden="1" x14ac:dyDescent="0.45">
      <c r="A248" s="1">
        <v>24</v>
      </c>
      <c r="B248" t="s">
        <v>89</v>
      </c>
      <c r="C248" t="s">
        <v>79</v>
      </c>
      <c r="D248">
        <f>(Table1[[#This Row],[xWins]]*3+Table1[[#This Row],[xDraws]])/Table1[[#This Row],[Matches]]</f>
        <v>1.2054213625781305</v>
      </c>
      <c r="E248">
        <v>0.8476198963734205</v>
      </c>
      <c r="F248">
        <v>47</v>
      </c>
      <c r="G248">
        <v>55.44938267859402</v>
      </c>
      <c r="H248">
        <v>46</v>
      </c>
      <c r="I248">
        <v>0.84802823726688537</v>
      </c>
      <c r="J248">
        <v>0.84628625314789441</v>
      </c>
      <c r="K248">
        <v>1.220058068882546</v>
      </c>
      <c r="L248">
        <v>12</v>
      </c>
      <c r="M248">
        <v>11</v>
      </c>
      <c r="N248">
        <v>23</v>
      </c>
      <c r="O248">
        <v>14.15047220441015</v>
      </c>
      <c r="P248">
        <v>12.997966065363549</v>
      </c>
      <c r="Q248">
        <v>18.85156173022629</v>
      </c>
      <c r="R248">
        <v>-21</v>
      </c>
      <c r="S248">
        <v>-10.02378425915974</v>
      </c>
      <c r="T248">
        <v>-14.0227208764877</v>
      </c>
      <c r="U248">
        <v>3.0465051356474362</v>
      </c>
      <c r="V248">
        <v>0.74042919999257562</v>
      </c>
      <c r="W248">
        <v>0.95243292152795711</v>
      </c>
      <c r="X248">
        <v>40</v>
      </c>
      <c r="Y248">
        <v>54.022720876487703</v>
      </c>
      <c r="Z248">
        <v>61</v>
      </c>
      <c r="AA248">
        <v>64.046505135647436</v>
      </c>
      <c r="AB248">
        <v>14</v>
      </c>
      <c r="AC248">
        <v>30.35317435590483</v>
      </c>
      <c r="AD248">
        <v>-41</v>
      </c>
      <c r="AE248">
        <v>-36.08986609132441</v>
      </c>
      <c r="AF248">
        <v>26</v>
      </c>
      <c r="AG248">
        <v>23.669546520582859</v>
      </c>
      <c r="AH248">
        <v>20</v>
      </c>
      <c r="AI248">
        <v>27.95663904432303</v>
      </c>
      <c r="AJ248">
        <v>0.8935825762556967</v>
      </c>
      <c r="AK248">
        <v>441</v>
      </c>
      <c r="AL248">
        <v>493.51902299604473</v>
      </c>
      <c r="AM248">
        <v>0.9884608442195616</v>
      </c>
      <c r="AN248">
        <v>536</v>
      </c>
      <c r="AO248">
        <v>542.25719019067299</v>
      </c>
      <c r="AP248">
        <v>0.65056946874830979</v>
      </c>
      <c r="AQ248">
        <v>135</v>
      </c>
      <c r="AR248">
        <v>207.51050654089079</v>
      </c>
      <c r="AS248">
        <v>0.72768234935418119</v>
      </c>
      <c r="AT248">
        <v>169</v>
      </c>
      <c r="AU248">
        <v>232.24419301909359</v>
      </c>
      <c r="AV248">
        <v>0.95950512410047062</v>
      </c>
      <c r="AW248">
        <v>581</v>
      </c>
      <c r="AX248">
        <v>605.52047655262231</v>
      </c>
      <c r="AY248">
        <v>0.86092133394760062</v>
      </c>
      <c r="AZ248">
        <v>514</v>
      </c>
      <c r="BA248">
        <v>597.03480414772048</v>
      </c>
      <c r="BB248">
        <v>0.81268359999908502</v>
      </c>
      <c r="BC248">
        <v>67</v>
      </c>
      <c r="BD248">
        <v>82.442908900924579</v>
      </c>
      <c r="BE248">
        <v>0.74395655408978967</v>
      </c>
      <c r="BF248">
        <v>58</v>
      </c>
      <c r="BG248">
        <v>77.961541814711751</v>
      </c>
      <c r="BH248">
        <v>1.3599161471211261</v>
      </c>
      <c r="BI248">
        <v>7</v>
      </c>
      <c r="BJ248">
        <v>5.1473761928767807</v>
      </c>
      <c r="BK248">
        <v>0.65346582523597063</v>
      </c>
      <c r="BL248">
        <v>3</v>
      </c>
      <c r="BM248">
        <v>4.5909057278040226</v>
      </c>
    </row>
    <row r="249" spans="1:65" hidden="1" x14ac:dyDescent="0.45">
      <c r="A249" s="1">
        <v>209</v>
      </c>
      <c r="B249" t="s">
        <v>284</v>
      </c>
      <c r="C249" t="s">
        <v>271</v>
      </c>
      <c r="D249">
        <f>(Table1[[#This Row],[xWins]]*3+Table1[[#This Row],[xDraws]])/Table1[[#This Row],[Matches]]</f>
        <v>1.2043654105828931</v>
      </c>
      <c r="E249">
        <v>1.209368623784622</v>
      </c>
      <c r="F249">
        <v>67</v>
      </c>
      <c r="G249">
        <v>55.400808886813103</v>
      </c>
      <c r="H249">
        <v>46</v>
      </c>
      <c r="I249">
        <v>1.32611859231505</v>
      </c>
      <c r="J249">
        <v>0.80526788577643527</v>
      </c>
      <c r="K249">
        <v>0.88292217200085277</v>
      </c>
      <c r="L249">
        <v>19</v>
      </c>
      <c r="M249">
        <v>10</v>
      </c>
      <c r="N249">
        <v>17</v>
      </c>
      <c r="O249">
        <v>14.32752704781181</v>
      </c>
      <c r="P249">
        <v>12.41822774337766</v>
      </c>
      <c r="Q249">
        <v>19.25424520881052</v>
      </c>
      <c r="R249">
        <v>3</v>
      </c>
      <c r="S249">
        <v>-10.306403353584461</v>
      </c>
      <c r="T249">
        <v>9.1582378827710471</v>
      </c>
      <c r="U249">
        <v>4.1481654708134101</v>
      </c>
      <c r="V249">
        <v>1.170095433779283</v>
      </c>
      <c r="W249">
        <v>0.93533462040000548</v>
      </c>
      <c r="X249">
        <v>63</v>
      </c>
      <c r="Y249">
        <v>53.841762117228953</v>
      </c>
      <c r="Z249">
        <v>60</v>
      </c>
      <c r="AA249">
        <v>64.14816547081341</v>
      </c>
      <c r="AB249">
        <v>28</v>
      </c>
      <c r="AC249">
        <v>30.28954627600087</v>
      </c>
      <c r="AD249">
        <v>-32</v>
      </c>
      <c r="AE249">
        <v>-36.176152849377523</v>
      </c>
      <c r="AF249">
        <v>35</v>
      </c>
      <c r="AG249">
        <v>23.55221584122808</v>
      </c>
      <c r="AH249">
        <v>28</v>
      </c>
      <c r="AI249">
        <v>27.972012621435891</v>
      </c>
      <c r="AJ249">
        <v>1.0310499290138571</v>
      </c>
      <c r="AK249">
        <v>507</v>
      </c>
      <c r="AL249">
        <v>491.73176364496499</v>
      </c>
      <c r="AM249">
        <v>1.1985731629501339</v>
      </c>
      <c r="AN249">
        <v>651</v>
      </c>
      <c r="AO249">
        <v>543.14581714615304</v>
      </c>
      <c r="AP249">
        <v>0.88306774138373656</v>
      </c>
      <c r="AQ249">
        <v>183</v>
      </c>
      <c r="AR249">
        <v>207.23211982949951</v>
      </c>
      <c r="AS249">
        <v>0.84283409984131685</v>
      </c>
      <c r="AT249">
        <v>197</v>
      </c>
      <c r="AU249">
        <v>233.73520368609891</v>
      </c>
      <c r="AV249">
        <v>1.0605209851061901</v>
      </c>
      <c r="AW249">
        <v>643</v>
      </c>
      <c r="AX249">
        <v>606.30577709465751</v>
      </c>
      <c r="AY249">
        <v>1.0808129166845819</v>
      </c>
      <c r="AZ249">
        <v>645</v>
      </c>
      <c r="BA249">
        <v>596.77303078367333</v>
      </c>
      <c r="BB249">
        <v>0.80887124781480113</v>
      </c>
      <c r="BC249">
        <v>67</v>
      </c>
      <c r="BD249">
        <v>82.831476803018091</v>
      </c>
      <c r="BE249">
        <v>0.95318095423884674</v>
      </c>
      <c r="BF249">
        <v>74</v>
      </c>
      <c r="BG249">
        <v>77.634786627783569</v>
      </c>
      <c r="BH249">
        <v>0.38801395140396922</v>
      </c>
      <c r="BI249">
        <v>2</v>
      </c>
      <c r="BJ249">
        <v>5.1544538353925304</v>
      </c>
      <c r="BK249">
        <v>0.21553403066607671</v>
      </c>
      <c r="BL249">
        <v>1</v>
      </c>
      <c r="BM249">
        <v>4.6396385615285194</v>
      </c>
    </row>
    <row r="250" spans="1:65" hidden="1" x14ac:dyDescent="0.45">
      <c r="A250" s="1">
        <v>305</v>
      </c>
      <c r="B250" t="s">
        <v>386</v>
      </c>
      <c r="C250" t="s">
        <v>380</v>
      </c>
      <c r="D250">
        <f>(Table1[[#This Row],[xWins]]*3+Table1[[#This Row],[xDraws]])/Table1[[#This Row],[Matches]]</f>
        <v>1.2040030977998157</v>
      </c>
      <c r="E250">
        <v>0.97500832483193678</v>
      </c>
      <c r="F250">
        <v>54</v>
      </c>
      <c r="G250">
        <v>55.384142498791533</v>
      </c>
      <c r="H250">
        <v>46</v>
      </c>
      <c r="I250">
        <v>1.047716080428478</v>
      </c>
      <c r="J250">
        <v>0.72384650751750912</v>
      </c>
      <c r="K250">
        <v>1.1428827304021081</v>
      </c>
      <c r="L250">
        <v>15</v>
      </c>
      <c r="M250">
        <v>9</v>
      </c>
      <c r="N250">
        <v>22</v>
      </c>
      <c r="O250">
        <v>14.316855759115141</v>
      </c>
      <c r="P250">
        <v>12.4335752214461</v>
      </c>
      <c r="Q250">
        <v>19.249569019438759</v>
      </c>
      <c r="R250">
        <v>-9</v>
      </c>
      <c r="S250">
        <v>-9.954449015682826</v>
      </c>
      <c r="T250">
        <v>18.47702832723343</v>
      </c>
      <c r="U250">
        <v>-17.522579311550601</v>
      </c>
      <c r="V250">
        <v>1.3452167872927521</v>
      </c>
      <c r="W250">
        <v>1.276044286637801</v>
      </c>
      <c r="X250">
        <v>72</v>
      </c>
      <c r="Y250">
        <v>53.522971672766573</v>
      </c>
      <c r="Z250">
        <v>81</v>
      </c>
      <c r="AA250">
        <v>63.477420688449399</v>
      </c>
      <c r="AB250">
        <v>46</v>
      </c>
      <c r="AC250">
        <v>30.060536997809098</v>
      </c>
      <c r="AD250">
        <v>-40</v>
      </c>
      <c r="AE250">
        <v>-35.759616245069587</v>
      </c>
      <c r="AF250">
        <v>26</v>
      </c>
      <c r="AG250">
        <v>23.462434674957471</v>
      </c>
      <c r="AH250">
        <v>41</v>
      </c>
      <c r="AI250">
        <v>27.717804443379801</v>
      </c>
      <c r="AJ250">
        <v>1.1766439747526951</v>
      </c>
      <c r="AK250">
        <v>579</v>
      </c>
      <c r="AL250">
        <v>492.07747833977822</v>
      </c>
      <c r="AM250">
        <v>1.2120871403046829</v>
      </c>
      <c r="AN250">
        <v>655</v>
      </c>
      <c r="AO250">
        <v>540.39018996221034</v>
      </c>
      <c r="AP250">
        <v>0.95754262131807377</v>
      </c>
      <c r="AQ250">
        <v>199</v>
      </c>
      <c r="AR250">
        <v>207.82364729214149</v>
      </c>
      <c r="AS250">
        <v>1.0299849123734519</v>
      </c>
      <c r="AT250">
        <v>239</v>
      </c>
      <c r="AU250">
        <v>232.04223394812541</v>
      </c>
      <c r="AV250">
        <v>0.85541977162815841</v>
      </c>
      <c r="AW250">
        <v>519</v>
      </c>
      <c r="AX250">
        <v>606.71966818368514</v>
      </c>
      <c r="AY250">
        <v>0.83658127627610679</v>
      </c>
      <c r="AZ250">
        <v>500</v>
      </c>
      <c r="BA250">
        <v>597.67056014648256</v>
      </c>
      <c r="BB250">
        <v>0.87144260938614637</v>
      </c>
      <c r="BC250">
        <v>72</v>
      </c>
      <c r="BD250">
        <v>82.62161985712126</v>
      </c>
      <c r="BE250">
        <v>0.88932877356189433</v>
      </c>
      <c r="BF250">
        <v>69</v>
      </c>
      <c r="BG250">
        <v>77.58660469698367</v>
      </c>
      <c r="BH250">
        <v>0.57874370394423025</v>
      </c>
      <c r="BI250">
        <v>3</v>
      </c>
      <c r="BJ250">
        <v>5.1836417045309062</v>
      </c>
      <c r="BK250">
        <v>0.2117493450429091</v>
      </c>
      <c r="BL250">
        <v>1</v>
      </c>
      <c r="BM250">
        <v>4.7225647843083483</v>
      </c>
    </row>
    <row r="251" spans="1:65" hidden="1" x14ac:dyDescent="0.45">
      <c r="A251" s="1">
        <v>325</v>
      </c>
      <c r="B251" t="s">
        <v>407</v>
      </c>
      <c r="C251" t="s">
        <v>405</v>
      </c>
      <c r="D251">
        <f>(Table1[[#This Row],[xWins]]*3+Table1[[#This Row],[xDraws]])/Table1[[#This Row],[Matches]]</f>
        <v>1.2038739402661476</v>
      </c>
      <c r="E251">
        <v>0.98366655071376441</v>
      </c>
      <c r="F251">
        <v>45</v>
      </c>
      <c r="G251">
        <v>45.747209730113603</v>
      </c>
      <c r="H251">
        <v>38</v>
      </c>
      <c r="I251">
        <v>1.100472970417296</v>
      </c>
      <c r="J251">
        <v>0.58207769817752231</v>
      </c>
      <c r="K251">
        <v>1.196549257226903</v>
      </c>
      <c r="L251">
        <v>13</v>
      </c>
      <c r="M251">
        <v>6</v>
      </c>
      <c r="N251">
        <v>19</v>
      </c>
      <c r="O251">
        <v>11.813102501800151</v>
      </c>
      <c r="P251">
        <v>10.30790222471316</v>
      </c>
      <c r="Q251">
        <v>15.878995273486691</v>
      </c>
      <c r="R251">
        <v>-14</v>
      </c>
      <c r="S251">
        <v>-9.9222332729125142</v>
      </c>
      <c r="T251">
        <v>-2.539991581243541</v>
      </c>
      <c r="U251">
        <v>-1.537775145843945</v>
      </c>
      <c r="V251">
        <v>0.94297278712748633</v>
      </c>
      <c r="W251">
        <v>1.028235628455539</v>
      </c>
      <c r="X251">
        <v>42</v>
      </c>
      <c r="Y251">
        <v>44.539991581243541</v>
      </c>
      <c r="Z251">
        <v>56</v>
      </c>
      <c r="AA251">
        <v>54.462224854156062</v>
      </c>
      <c r="AB251">
        <v>19</v>
      </c>
      <c r="AC251">
        <v>24.970403423635599</v>
      </c>
      <c r="AD251">
        <v>-28</v>
      </c>
      <c r="AE251">
        <v>-30.696362421623281</v>
      </c>
      <c r="AF251">
        <v>23</v>
      </c>
      <c r="AG251">
        <v>19.569588157607949</v>
      </c>
      <c r="AH251">
        <v>28</v>
      </c>
      <c r="AI251">
        <v>23.765862432532771</v>
      </c>
      <c r="AJ251">
        <v>1.0286637112525181</v>
      </c>
      <c r="AK251">
        <v>420</v>
      </c>
      <c r="AL251">
        <v>408.296701250014</v>
      </c>
      <c r="AM251">
        <v>1.0391629962247739</v>
      </c>
      <c r="AN251">
        <v>473</v>
      </c>
      <c r="AO251">
        <v>455.1740215138384</v>
      </c>
      <c r="AP251">
        <v>0.82701474449426327</v>
      </c>
      <c r="AQ251">
        <v>142</v>
      </c>
      <c r="AR251">
        <v>171.7018964236677</v>
      </c>
      <c r="AS251">
        <v>0.80860873219985008</v>
      </c>
      <c r="AT251">
        <v>158</v>
      </c>
      <c r="AU251">
        <v>195.3973457226403</v>
      </c>
      <c r="AV251">
        <v>0.92736812397399471</v>
      </c>
      <c r="AW251">
        <v>465</v>
      </c>
      <c r="AX251">
        <v>501.41900285224767</v>
      </c>
      <c r="AY251">
        <v>1.01897455992557</v>
      </c>
      <c r="AZ251">
        <v>501</v>
      </c>
      <c r="BA251">
        <v>491.67076363181712</v>
      </c>
      <c r="BB251">
        <v>1.1455710682013851</v>
      </c>
      <c r="BC251">
        <v>78</v>
      </c>
      <c r="BD251">
        <v>68.088311729506827</v>
      </c>
      <c r="BE251">
        <v>1.0230270086705631</v>
      </c>
      <c r="BF251">
        <v>66</v>
      </c>
      <c r="BG251">
        <v>64.514425758678499</v>
      </c>
      <c r="BH251">
        <v>0.9589462789489972</v>
      </c>
      <c r="BI251">
        <v>4</v>
      </c>
      <c r="BJ251">
        <v>4.1712451341737209</v>
      </c>
      <c r="BK251">
        <v>0.77843262330287522</v>
      </c>
      <c r="BL251">
        <v>3</v>
      </c>
      <c r="BM251">
        <v>3.8538980898193289</v>
      </c>
    </row>
    <row r="252" spans="1:65" hidden="1" x14ac:dyDescent="0.45">
      <c r="A252" s="1">
        <v>367</v>
      </c>
      <c r="B252" t="s">
        <v>451</v>
      </c>
      <c r="C252" t="s">
        <v>445</v>
      </c>
      <c r="D252">
        <f>(Table1[[#This Row],[xWins]]*3+Table1[[#This Row],[xDraws]])/Table1[[#This Row],[Matches]]</f>
        <v>1.199941906562078</v>
      </c>
      <c r="E252">
        <v>0.89916633673734814</v>
      </c>
      <c r="F252">
        <v>41</v>
      </c>
      <c r="G252">
        <v>45.597792449358948</v>
      </c>
      <c r="H252">
        <v>38</v>
      </c>
      <c r="I252">
        <v>0.82866075268920381</v>
      </c>
      <c r="J252">
        <v>1.1708606305133571</v>
      </c>
      <c r="K252">
        <v>1.027964462443409</v>
      </c>
      <c r="L252">
        <v>10</v>
      </c>
      <c r="M252">
        <v>11</v>
      </c>
      <c r="N252">
        <v>17</v>
      </c>
      <c r="O252">
        <v>12.067664563028471</v>
      </c>
      <c r="P252">
        <v>9.3947987602735559</v>
      </c>
      <c r="Q252">
        <v>16.537536676697979</v>
      </c>
      <c r="R252">
        <v>-14</v>
      </c>
      <c r="S252">
        <v>-9.9913462892696572</v>
      </c>
      <c r="T252">
        <v>6.1439940915789464</v>
      </c>
      <c r="U252">
        <v>-10.152647802309289</v>
      </c>
      <c r="V252">
        <v>1.136971492828021</v>
      </c>
      <c r="W252">
        <v>1.1851073460340491</v>
      </c>
      <c r="X252">
        <v>51</v>
      </c>
      <c r="Y252">
        <v>44.856005908421047</v>
      </c>
      <c r="Z252">
        <v>65</v>
      </c>
      <c r="AA252">
        <v>54.847352197690711</v>
      </c>
      <c r="AB252">
        <v>28</v>
      </c>
      <c r="AC252">
        <v>25.075842980314039</v>
      </c>
      <c r="AD252">
        <v>-29</v>
      </c>
      <c r="AE252">
        <v>-30.76397237016209</v>
      </c>
      <c r="AF252">
        <v>23</v>
      </c>
      <c r="AG252">
        <v>19.780162928107011</v>
      </c>
      <c r="AH252">
        <v>36</v>
      </c>
      <c r="AI252">
        <v>24.083379827528621</v>
      </c>
      <c r="AJ252">
        <v>1.0650166610612459</v>
      </c>
      <c r="AK252">
        <v>435</v>
      </c>
      <c r="AL252">
        <v>408.44431444531591</v>
      </c>
      <c r="AM252">
        <v>1.0714621026018221</v>
      </c>
      <c r="AN252">
        <v>489</v>
      </c>
      <c r="AO252">
        <v>456.38571706135531</v>
      </c>
      <c r="AP252">
        <v>1.250101243221265</v>
      </c>
      <c r="AQ252">
        <v>215</v>
      </c>
      <c r="AR252">
        <v>171.9860700610034</v>
      </c>
      <c r="AS252">
        <v>1.2688517069863181</v>
      </c>
      <c r="AT252">
        <v>249</v>
      </c>
      <c r="AU252">
        <v>196.2404263863161</v>
      </c>
      <c r="AV252">
        <v>1.0659968269397631</v>
      </c>
      <c r="AW252">
        <v>532</v>
      </c>
      <c r="AX252">
        <v>499.06339921034493</v>
      </c>
      <c r="AY252">
        <v>1.0105984072967691</v>
      </c>
      <c r="AZ252">
        <v>495</v>
      </c>
      <c r="BA252">
        <v>489.80880676832481</v>
      </c>
      <c r="BB252">
        <v>1.217705587736545</v>
      </c>
      <c r="BC252">
        <v>83</v>
      </c>
      <c r="BD252">
        <v>68.160974898932096</v>
      </c>
      <c r="BE252">
        <v>1.31464191925058</v>
      </c>
      <c r="BF252">
        <v>85</v>
      </c>
      <c r="BG252">
        <v>64.656389512099821</v>
      </c>
      <c r="BH252">
        <v>0.98549744318299881</v>
      </c>
      <c r="BI252">
        <v>4</v>
      </c>
      <c r="BJ252">
        <v>4.0588639043858308</v>
      </c>
      <c r="BK252">
        <v>0.26410890463963638</v>
      </c>
      <c r="BL252">
        <v>1</v>
      </c>
      <c r="BM252">
        <v>3.7863168656295429</v>
      </c>
    </row>
    <row r="253" spans="1:65" hidden="1" x14ac:dyDescent="0.45">
      <c r="A253" s="1">
        <v>282</v>
      </c>
      <c r="B253" t="s">
        <v>361</v>
      </c>
      <c r="C253" t="s">
        <v>350</v>
      </c>
      <c r="D253">
        <f>(Table1[[#This Row],[xWins]]*3+Table1[[#This Row],[xDraws]])/Table1[[#This Row],[Matches]]</f>
        <v>1.1995434812776387</v>
      </c>
      <c r="E253">
        <v>0.95996115979778252</v>
      </c>
      <c r="F253">
        <v>38</v>
      </c>
      <c r="G253">
        <v>39.584934882162067</v>
      </c>
      <c r="H253">
        <v>33</v>
      </c>
      <c r="I253">
        <v>0.85192745146612581</v>
      </c>
      <c r="J253">
        <v>1.3937996808133879</v>
      </c>
      <c r="K253">
        <v>0.89386244365507306</v>
      </c>
      <c r="L253">
        <v>9</v>
      </c>
      <c r="M253">
        <v>11</v>
      </c>
      <c r="N253">
        <v>13</v>
      </c>
      <c r="O253">
        <v>10.56427983921804</v>
      </c>
      <c r="P253">
        <v>7.8920953645079486</v>
      </c>
      <c r="Q253">
        <v>14.54362479627401</v>
      </c>
      <c r="R253">
        <v>-7</v>
      </c>
      <c r="S253">
        <v>-9.4659301697722782</v>
      </c>
      <c r="T253">
        <v>4.8618554864521224</v>
      </c>
      <c r="U253">
        <v>-2.3959253166798429</v>
      </c>
      <c r="V253">
        <v>1.1242229427807739</v>
      </c>
      <c r="W253">
        <v>1.049294741897475</v>
      </c>
      <c r="X253">
        <v>44</v>
      </c>
      <c r="Y253">
        <v>39.138144513547878</v>
      </c>
      <c r="Z253">
        <v>51</v>
      </c>
      <c r="AA253">
        <v>48.604074683320157</v>
      </c>
      <c r="AB253">
        <v>33</v>
      </c>
      <c r="AC253">
        <v>21.891538509433399</v>
      </c>
      <c r="AD253">
        <v>-22</v>
      </c>
      <c r="AE253">
        <v>-27.326602591774201</v>
      </c>
      <c r="AF253">
        <v>11</v>
      </c>
      <c r="AG253">
        <v>17.246606004114479</v>
      </c>
      <c r="AH253">
        <v>29</v>
      </c>
      <c r="AI253">
        <v>21.27747209154596</v>
      </c>
      <c r="AJ253">
        <v>1.2164283387884121</v>
      </c>
      <c r="AK253">
        <v>432</v>
      </c>
      <c r="AL253">
        <v>355.13805969884032</v>
      </c>
      <c r="AM253">
        <v>1.0212008643378541</v>
      </c>
      <c r="AN253">
        <v>410</v>
      </c>
      <c r="AO253">
        <v>401.48810514946427</v>
      </c>
      <c r="AP253">
        <v>0.99592765967475705</v>
      </c>
      <c r="AQ253">
        <v>148</v>
      </c>
      <c r="AR253">
        <v>148.60517082970941</v>
      </c>
      <c r="AS253">
        <v>0.88230374786270083</v>
      </c>
      <c r="AT253">
        <v>152</v>
      </c>
      <c r="AU253">
        <v>172.2762714861021</v>
      </c>
      <c r="AV253">
        <v>0.83943924149374305</v>
      </c>
      <c r="AW253">
        <v>362</v>
      </c>
      <c r="AX253">
        <v>431.24026386452681</v>
      </c>
      <c r="AY253">
        <v>0.86838198899145769</v>
      </c>
      <c r="AZ253">
        <v>368</v>
      </c>
      <c r="BA253">
        <v>423.77663823658611</v>
      </c>
      <c r="BB253">
        <v>0.66349908904616484</v>
      </c>
      <c r="BC253">
        <v>39</v>
      </c>
      <c r="BD253">
        <v>58.779281906876079</v>
      </c>
      <c r="BE253">
        <v>0.60966842820023948</v>
      </c>
      <c r="BF253">
        <v>34</v>
      </c>
      <c r="BG253">
        <v>55.768018200268429</v>
      </c>
      <c r="BH253">
        <v>1.382599234104412</v>
      </c>
      <c r="BI253">
        <v>5</v>
      </c>
      <c r="BJ253">
        <v>3.616376949057682</v>
      </c>
      <c r="BK253">
        <v>1.222910044163666</v>
      </c>
      <c r="BL253">
        <v>4</v>
      </c>
      <c r="BM253">
        <v>3.2708865374767222</v>
      </c>
    </row>
    <row r="254" spans="1:65" hidden="1" x14ac:dyDescent="0.45">
      <c r="A254" s="1">
        <v>275</v>
      </c>
      <c r="B254" t="s">
        <v>354</v>
      </c>
      <c r="C254" t="s">
        <v>350</v>
      </c>
      <c r="D254">
        <f>(Table1[[#This Row],[xWins]]*3+Table1[[#This Row],[xDraws]])/Table1[[#This Row],[Matches]]</f>
        <v>1.1995384191660481</v>
      </c>
      <c r="E254">
        <v>0.78155062399066433</v>
      </c>
      <c r="F254">
        <v>30</v>
      </c>
      <c r="G254">
        <v>38.385229413313539</v>
      </c>
      <c r="H254">
        <v>32</v>
      </c>
      <c r="I254">
        <v>0.77728818893881202</v>
      </c>
      <c r="J254">
        <v>0.79907832877883334</v>
      </c>
      <c r="K254">
        <v>1.267680941231615</v>
      </c>
      <c r="L254">
        <v>8</v>
      </c>
      <c r="M254">
        <v>6</v>
      </c>
      <c r="N254">
        <v>18</v>
      </c>
      <c r="O254">
        <v>10.292192926438201</v>
      </c>
      <c r="P254">
        <v>7.5086506339989398</v>
      </c>
      <c r="Q254">
        <v>14.199156439562859</v>
      </c>
      <c r="R254">
        <v>-26</v>
      </c>
      <c r="S254">
        <v>-9.1867136049685953</v>
      </c>
      <c r="T254">
        <v>-2.2946296711256551</v>
      </c>
      <c r="U254">
        <v>-14.51865672390575</v>
      </c>
      <c r="V254">
        <v>0.94007959625587356</v>
      </c>
      <c r="W254">
        <v>1.3057760316401059</v>
      </c>
      <c r="X254">
        <v>36</v>
      </c>
      <c r="Y254">
        <v>38.294629671125662</v>
      </c>
      <c r="Z254">
        <v>62</v>
      </c>
      <c r="AA254">
        <v>47.48134327609425</v>
      </c>
      <c r="AB254">
        <v>23</v>
      </c>
      <c r="AC254">
        <v>21.434973250091531</v>
      </c>
      <c r="AD254">
        <v>-40</v>
      </c>
      <c r="AE254">
        <v>-26.544164640734259</v>
      </c>
      <c r="AF254">
        <v>13</v>
      </c>
      <c r="AG254">
        <v>16.859656421034121</v>
      </c>
      <c r="AH254">
        <v>22</v>
      </c>
      <c r="AI254">
        <v>20.937178635359992</v>
      </c>
      <c r="AJ254">
        <v>1.040343473887416</v>
      </c>
      <c r="AK254">
        <v>360</v>
      </c>
      <c r="AL254">
        <v>346.03956196774158</v>
      </c>
      <c r="AM254">
        <v>1.1424346538452499</v>
      </c>
      <c r="AN254">
        <v>445</v>
      </c>
      <c r="AO254">
        <v>389.51899655897353</v>
      </c>
      <c r="AP254">
        <v>0.93114647606702861</v>
      </c>
      <c r="AQ254">
        <v>135</v>
      </c>
      <c r="AR254">
        <v>144.98256017701129</v>
      </c>
      <c r="AS254">
        <v>0.94297657687215586</v>
      </c>
      <c r="AT254">
        <v>157</v>
      </c>
      <c r="AU254">
        <v>166.49406130613281</v>
      </c>
      <c r="AV254">
        <v>0.77642301785328172</v>
      </c>
      <c r="AW254">
        <v>326</v>
      </c>
      <c r="AX254">
        <v>419.87420839396498</v>
      </c>
      <c r="AY254">
        <v>0.88743955478636816</v>
      </c>
      <c r="AZ254">
        <v>366</v>
      </c>
      <c r="BA254">
        <v>412.42245517003869</v>
      </c>
      <c r="BB254">
        <v>0.79745605268076603</v>
      </c>
      <c r="BC254">
        <v>46</v>
      </c>
      <c r="BD254">
        <v>57.683429507324227</v>
      </c>
      <c r="BE254">
        <v>0.65926657662650812</v>
      </c>
      <c r="BF254">
        <v>36</v>
      </c>
      <c r="BG254">
        <v>54.606135478933808</v>
      </c>
      <c r="BH254">
        <v>1.1937738902091859</v>
      </c>
      <c r="BI254">
        <v>4</v>
      </c>
      <c r="BJ254">
        <v>3.3507182832580429</v>
      </c>
      <c r="BK254">
        <v>1.539776419912998</v>
      </c>
      <c r="BL254">
        <v>5</v>
      </c>
      <c r="BM254">
        <v>3.2472246849204991</v>
      </c>
    </row>
    <row r="255" spans="1:65" hidden="1" x14ac:dyDescent="0.45">
      <c r="A255" s="1">
        <v>123</v>
      </c>
      <c r="B255" t="s">
        <v>194</v>
      </c>
      <c r="C255" t="s">
        <v>191</v>
      </c>
      <c r="D255">
        <f>(Table1[[#This Row],[xWins]]*3+Table1[[#This Row],[xDraws]])/Table1[[#This Row],[Matches]]</f>
        <v>1.1984574120184859</v>
      </c>
      <c r="E255">
        <v>0.78383589602218551</v>
      </c>
      <c r="F255">
        <v>31</v>
      </c>
      <c r="G255">
        <v>39.549094596610033</v>
      </c>
      <c r="H255">
        <v>33</v>
      </c>
      <c r="I255">
        <v>0.87512296870034023</v>
      </c>
      <c r="J255">
        <v>0.45996638529671352</v>
      </c>
      <c r="K255">
        <v>1.426590163663594</v>
      </c>
      <c r="L255">
        <v>9</v>
      </c>
      <c r="M255">
        <v>4</v>
      </c>
      <c r="N255">
        <v>20</v>
      </c>
      <c r="O255">
        <v>10.28426897921106</v>
      </c>
      <c r="P255">
        <v>8.6962876589768499</v>
      </c>
      <c r="Q255">
        <v>14.01944336181209</v>
      </c>
      <c r="R255">
        <v>-20</v>
      </c>
      <c r="S255">
        <v>-8.4464238970095451</v>
      </c>
      <c r="T255">
        <v>0.88754350313242014</v>
      </c>
      <c r="U255">
        <v>-12.44111960612288</v>
      </c>
      <c r="V255">
        <v>1.0232874914060019</v>
      </c>
      <c r="W255">
        <v>1.267212602641514</v>
      </c>
      <c r="X255">
        <v>39</v>
      </c>
      <c r="Y255">
        <v>38.11245649686758</v>
      </c>
      <c r="Z255">
        <v>59</v>
      </c>
      <c r="AA255">
        <v>46.558880393877118</v>
      </c>
      <c r="AB255">
        <v>15</v>
      </c>
      <c r="AC255">
        <v>21.3712415852813</v>
      </c>
      <c r="AD255">
        <v>-40</v>
      </c>
      <c r="AE255">
        <v>-26.188121639682489</v>
      </c>
      <c r="AF255">
        <v>24</v>
      </c>
      <c r="AG255">
        <v>16.74121491158628</v>
      </c>
      <c r="AH255">
        <v>19</v>
      </c>
      <c r="AI255">
        <v>20.37075875419464</v>
      </c>
      <c r="AJ255">
        <v>1.0372068172816491</v>
      </c>
      <c r="AK255">
        <v>364</v>
      </c>
      <c r="AL255">
        <v>350.94254485714328</v>
      </c>
      <c r="AM255">
        <v>1.201666445798993</v>
      </c>
      <c r="AN255">
        <v>472</v>
      </c>
      <c r="AO255">
        <v>392.78786692439019</v>
      </c>
      <c r="AP255">
        <v>0.8992100429680896</v>
      </c>
      <c r="AQ255">
        <v>133</v>
      </c>
      <c r="AR255">
        <v>147.90760072140321</v>
      </c>
      <c r="AS255">
        <v>1.1133070877569089</v>
      </c>
      <c r="AT255">
        <v>188</v>
      </c>
      <c r="AU255">
        <v>168.8662562804503</v>
      </c>
      <c r="AV255">
        <v>1.083608957941518</v>
      </c>
      <c r="AW255">
        <v>473</v>
      </c>
      <c r="AX255">
        <v>436.50432799903791</v>
      </c>
      <c r="AY255">
        <v>0.99582430153528945</v>
      </c>
      <c r="AZ255">
        <v>428</v>
      </c>
      <c r="BA255">
        <v>429.7946930398673</v>
      </c>
      <c r="BB255">
        <v>1.4967908629775639</v>
      </c>
      <c r="BC255">
        <v>89</v>
      </c>
      <c r="BD255">
        <v>59.460544690226399</v>
      </c>
      <c r="BE255">
        <v>1.1366907309431939</v>
      </c>
      <c r="BF255">
        <v>63</v>
      </c>
      <c r="BG255">
        <v>55.424046563416951</v>
      </c>
      <c r="BH255">
        <v>0.80391119544143375</v>
      </c>
      <c r="BI255">
        <v>3</v>
      </c>
      <c r="BJ255">
        <v>3.731755468777465</v>
      </c>
      <c r="BK255">
        <v>1.2212746337522731</v>
      </c>
      <c r="BL255">
        <v>4</v>
      </c>
      <c r="BM255">
        <v>3.275266585788577</v>
      </c>
    </row>
    <row r="256" spans="1:65" hidden="1" x14ac:dyDescent="0.45">
      <c r="A256" s="1">
        <v>34</v>
      </c>
      <c r="B256" t="s">
        <v>99</v>
      </c>
      <c r="C256" t="s">
        <v>79</v>
      </c>
      <c r="D256">
        <f>(Table1[[#This Row],[xWins]]*3+Table1[[#This Row],[xDraws]])/Table1[[#This Row],[Matches]]</f>
        <v>1.1928843315605409</v>
      </c>
      <c r="E256">
        <v>1.00232029399605</v>
      </c>
      <c r="F256">
        <v>55</v>
      </c>
      <c r="G256">
        <v>54.872679251784866</v>
      </c>
      <c r="H256">
        <v>46</v>
      </c>
      <c r="I256">
        <v>1.002818558677663</v>
      </c>
      <c r="J256">
        <v>1.0007138943141749</v>
      </c>
      <c r="K256">
        <v>0.99744743124513191</v>
      </c>
      <c r="L256">
        <v>14</v>
      </c>
      <c r="M256">
        <v>13</v>
      </c>
      <c r="N256">
        <v>19</v>
      </c>
      <c r="O256">
        <v>13.960651085736471</v>
      </c>
      <c r="P256">
        <v>12.99072599457547</v>
      </c>
      <c r="Q256">
        <v>19.048622919688061</v>
      </c>
      <c r="R256">
        <v>-12</v>
      </c>
      <c r="S256">
        <v>-10.544700543793869</v>
      </c>
      <c r="T256">
        <v>-4.4256438967195422</v>
      </c>
      <c r="U256">
        <v>2.9703444405134078</v>
      </c>
      <c r="V256">
        <v>0.91716255389874135</v>
      </c>
      <c r="W256">
        <v>0.95356685247684481</v>
      </c>
      <c r="X256">
        <v>49</v>
      </c>
      <c r="Y256">
        <v>53.425643896719542</v>
      </c>
      <c r="Z256">
        <v>61</v>
      </c>
      <c r="AA256">
        <v>63.970344440513408</v>
      </c>
      <c r="AB256">
        <v>27</v>
      </c>
      <c r="AC256">
        <v>30.052883444260871</v>
      </c>
      <c r="AD256">
        <v>-38</v>
      </c>
      <c r="AE256">
        <v>-36.021668252282439</v>
      </c>
      <c r="AF256">
        <v>22</v>
      </c>
      <c r="AG256">
        <v>23.372760452458671</v>
      </c>
      <c r="AH256">
        <v>23</v>
      </c>
      <c r="AI256">
        <v>27.948676188230969</v>
      </c>
      <c r="AJ256">
        <v>1.0098159427235069</v>
      </c>
      <c r="AK256">
        <v>497</v>
      </c>
      <c r="AL256">
        <v>492.16889828415111</v>
      </c>
      <c r="AM256">
        <v>0.90299486740013957</v>
      </c>
      <c r="AN256">
        <v>491</v>
      </c>
      <c r="AO256">
        <v>543.74616924862949</v>
      </c>
      <c r="AP256">
        <v>0.79283567909246377</v>
      </c>
      <c r="AQ256">
        <v>164</v>
      </c>
      <c r="AR256">
        <v>206.85244663525501</v>
      </c>
      <c r="AS256">
        <v>0.71360576456533242</v>
      </c>
      <c r="AT256">
        <v>166</v>
      </c>
      <c r="AU256">
        <v>232.6214392355883</v>
      </c>
      <c r="AV256">
        <v>0.93925230119268821</v>
      </c>
      <c r="AW256">
        <v>570</v>
      </c>
      <c r="AX256">
        <v>606.86569442118844</v>
      </c>
      <c r="AY256">
        <v>1.071152310378142</v>
      </c>
      <c r="AZ256">
        <v>640</v>
      </c>
      <c r="BA256">
        <v>597.48739166147607</v>
      </c>
      <c r="BB256">
        <v>0.63877980410767921</v>
      </c>
      <c r="BC256">
        <v>53</v>
      </c>
      <c r="BD256">
        <v>82.970688270328878</v>
      </c>
      <c r="BE256">
        <v>1.1294850941135</v>
      </c>
      <c r="BF256">
        <v>88</v>
      </c>
      <c r="BG256">
        <v>77.911608093481419</v>
      </c>
      <c r="BH256">
        <v>0.97480666042753417</v>
      </c>
      <c r="BI256">
        <v>5</v>
      </c>
      <c r="BJ256">
        <v>5.129222237573841</v>
      </c>
      <c r="BK256">
        <v>0.21515437030341231</v>
      </c>
      <c r="BL256">
        <v>1</v>
      </c>
      <c r="BM256">
        <v>4.6478256453252271</v>
      </c>
    </row>
    <row r="257" spans="1:65" hidden="1" x14ac:dyDescent="0.45">
      <c r="A257" s="1">
        <v>310</v>
      </c>
      <c r="B257" t="s">
        <v>391</v>
      </c>
      <c r="C257" t="s">
        <v>380</v>
      </c>
      <c r="D257">
        <f>(Table1[[#This Row],[xWins]]*3+Table1[[#This Row],[xDraws]])/Table1[[#This Row],[Matches]]</f>
        <v>1.1923920642673205</v>
      </c>
      <c r="E257">
        <v>1.0938917367656491</v>
      </c>
      <c r="F257">
        <v>60</v>
      </c>
      <c r="G257">
        <v>54.850034956296732</v>
      </c>
      <c r="H257">
        <v>46</v>
      </c>
      <c r="I257">
        <v>1.0032840337179749</v>
      </c>
      <c r="J257">
        <v>1.3859466513769541</v>
      </c>
      <c r="K257">
        <v>0.73458757527838769</v>
      </c>
      <c r="L257">
        <v>14</v>
      </c>
      <c r="M257">
        <v>18</v>
      </c>
      <c r="N257">
        <v>14</v>
      </c>
      <c r="O257">
        <v>13.95417402200524</v>
      </c>
      <c r="P257">
        <v>12.987512890281019</v>
      </c>
      <c r="Q257">
        <v>19.058313087713739</v>
      </c>
      <c r="R257">
        <v>0</v>
      </c>
      <c r="S257">
        <v>-10.63251448436737</v>
      </c>
      <c r="T257">
        <v>-12.423595967766349</v>
      </c>
      <c r="U257">
        <v>23.056110452133719</v>
      </c>
      <c r="V257">
        <v>0.76745114695644501</v>
      </c>
      <c r="W257">
        <v>0.64006383950891732</v>
      </c>
      <c r="X257">
        <v>41</v>
      </c>
      <c r="Y257">
        <v>53.423595967766353</v>
      </c>
      <c r="Z257">
        <v>41</v>
      </c>
      <c r="AA257">
        <v>64.056110452133723</v>
      </c>
      <c r="AB257">
        <v>25</v>
      </c>
      <c r="AC257">
        <v>29.96005052242673</v>
      </c>
      <c r="AD257">
        <v>-19</v>
      </c>
      <c r="AE257">
        <v>-36.033858215680347</v>
      </c>
      <c r="AF257">
        <v>16</v>
      </c>
      <c r="AG257">
        <v>23.463545445339619</v>
      </c>
      <c r="AH257">
        <v>22</v>
      </c>
      <c r="AI257">
        <v>28.022252236453369</v>
      </c>
      <c r="AJ257">
        <v>0.98857301563867661</v>
      </c>
      <c r="AK257">
        <v>486</v>
      </c>
      <c r="AL257">
        <v>491.6177078594597</v>
      </c>
      <c r="AM257">
        <v>0.90136584195062397</v>
      </c>
      <c r="AN257">
        <v>489</v>
      </c>
      <c r="AO257">
        <v>542.51001895275613</v>
      </c>
      <c r="AP257">
        <v>0.78385958378170228</v>
      </c>
      <c r="AQ257">
        <v>162</v>
      </c>
      <c r="AR257">
        <v>206.6696680780974</v>
      </c>
      <c r="AS257">
        <v>0.66648136773769007</v>
      </c>
      <c r="AT257">
        <v>155</v>
      </c>
      <c r="AU257">
        <v>232.56464096833389</v>
      </c>
      <c r="AV257">
        <v>0.9727027816305569</v>
      </c>
      <c r="AW257">
        <v>589</v>
      </c>
      <c r="AX257">
        <v>605.52926456388877</v>
      </c>
      <c r="AY257">
        <v>0.93407347584340839</v>
      </c>
      <c r="AZ257">
        <v>558</v>
      </c>
      <c r="BA257">
        <v>597.38341193786903</v>
      </c>
      <c r="BB257">
        <v>0.72367353574796445</v>
      </c>
      <c r="BC257">
        <v>60</v>
      </c>
      <c r="BD257">
        <v>82.910313886200129</v>
      </c>
      <c r="BE257">
        <v>0.78383212102330091</v>
      </c>
      <c r="BF257">
        <v>61</v>
      </c>
      <c r="BG257">
        <v>77.822786747197696</v>
      </c>
      <c r="BH257">
        <v>0.19398767680194121</v>
      </c>
      <c r="BI257">
        <v>1</v>
      </c>
      <c r="BJ257">
        <v>5.1549666271893466</v>
      </c>
      <c r="BK257">
        <v>0.65051250590681731</v>
      </c>
      <c r="BL257">
        <v>3</v>
      </c>
      <c r="BM257">
        <v>4.6117483872473546</v>
      </c>
    </row>
    <row r="258" spans="1:65" hidden="1" x14ac:dyDescent="0.45">
      <c r="A258" s="1">
        <v>146</v>
      </c>
      <c r="B258" t="s">
        <v>218</v>
      </c>
      <c r="C258" t="s">
        <v>210</v>
      </c>
      <c r="D258">
        <f>(Table1[[#This Row],[xWins]]*3+Table1[[#This Row],[xDraws]])/Table1[[#This Row],[Matches]]</f>
        <v>1.1899176096986661</v>
      </c>
      <c r="E258">
        <v>0.98869919954644825</v>
      </c>
      <c r="F258">
        <v>40</v>
      </c>
      <c r="G258">
        <v>40.457198729754637</v>
      </c>
      <c r="H258">
        <v>34</v>
      </c>
      <c r="I258">
        <v>0.9575604996338728</v>
      </c>
      <c r="J258">
        <v>1.095579974387483</v>
      </c>
      <c r="K258">
        <v>0.97025408726745166</v>
      </c>
      <c r="L258">
        <v>10</v>
      </c>
      <c r="M258">
        <v>10</v>
      </c>
      <c r="N258">
        <v>14</v>
      </c>
      <c r="O258">
        <v>10.44320437593608</v>
      </c>
      <c r="P258">
        <v>9.1275856019464019</v>
      </c>
      <c r="Q258">
        <v>14.42921002211752</v>
      </c>
      <c r="R258">
        <v>-8</v>
      </c>
      <c r="S258">
        <v>-9.2383988417715273</v>
      </c>
      <c r="T258">
        <v>0.18478006867318439</v>
      </c>
      <c r="U258">
        <v>1.0536187730983431</v>
      </c>
      <c r="V258">
        <v>1.004640940549667</v>
      </c>
      <c r="W258">
        <v>0.97852107959716605</v>
      </c>
      <c r="X258">
        <v>40</v>
      </c>
      <c r="Y258">
        <v>39.815219931326823</v>
      </c>
      <c r="Z258">
        <v>48</v>
      </c>
      <c r="AA258">
        <v>49.053618773098343</v>
      </c>
      <c r="AB258">
        <v>23</v>
      </c>
      <c r="AC258">
        <v>22.24723288133713</v>
      </c>
      <c r="AD258">
        <v>-19</v>
      </c>
      <c r="AE258">
        <v>-27.505139038343909</v>
      </c>
      <c r="AF258">
        <v>17</v>
      </c>
      <c r="AG258">
        <v>17.567987049989689</v>
      </c>
      <c r="AH258">
        <v>29</v>
      </c>
      <c r="AI258">
        <v>21.54847973475443</v>
      </c>
      <c r="AJ258">
        <v>1.071051960571453</v>
      </c>
      <c r="AK258">
        <v>389</v>
      </c>
      <c r="AL258">
        <v>363.19433073298461</v>
      </c>
      <c r="AM258">
        <v>0.91857593279757732</v>
      </c>
      <c r="AN258">
        <v>375</v>
      </c>
      <c r="AO258">
        <v>408.24061093993112</v>
      </c>
      <c r="AP258">
        <v>0.88370039956149404</v>
      </c>
      <c r="AQ258">
        <v>135</v>
      </c>
      <c r="AR258">
        <v>152.76670698235409</v>
      </c>
      <c r="AS258">
        <v>0.7867170952286443</v>
      </c>
      <c r="AT258">
        <v>139</v>
      </c>
      <c r="AU258">
        <v>176.68358911102891</v>
      </c>
      <c r="AV258">
        <v>1.2108362467032381</v>
      </c>
      <c r="AW258">
        <v>543</v>
      </c>
      <c r="AX258">
        <v>448.45040068666111</v>
      </c>
      <c r="AY258">
        <v>1.23012998267452</v>
      </c>
      <c r="AZ258">
        <v>539</v>
      </c>
      <c r="BA258">
        <v>438.16507815549602</v>
      </c>
      <c r="BB258">
        <v>1.6131635591129601</v>
      </c>
      <c r="BC258">
        <v>98</v>
      </c>
      <c r="BD258">
        <v>60.7501945146144</v>
      </c>
      <c r="BE258">
        <v>1.769112296441149</v>
      </c>
      <c r="BF258">
        <v>102</v>
      </c>
      <c r="BG258">
        <v>57.656034727241021</v>
      </c>
      <c r="BH258">
        <v>1.054864261405809</v>
      </c>
      <c r="BI258">
        <v>4</v>
      </c>
      <c r="BJ258">
        <v>3.791957075756109</v>
      </c>
      <c r="BK258">
        <v>2.3967267300905202</v>
      </c>
      <c r="BL258">
        <v>8</v>
      </c>
      <c r="BM258">
        <v>3.337885750411711</v>
      </c>
    </row>
    <row r="259" spans="1:65" hidden="1" x14ac:dyDescent="0.45">
      <c r="A259" s="1">
        <v>331</v>
      </c>
      <c r="B259" t="s">
        <v>413</v>
      </c>
      <c r="C259" t="s">
        <v>405</v>
      </c>
      <c r="D259">
        <f>(Table1[[#This Row],[xWins]]*3+Table1[[#This Row],[xDraws]])/Table1[[#This Row],[Matches]]</f>
        <v>1.1874861275676267</v>
      </c>
      <c r="E259">
        <v>0.97508064301674469</v>
      </c>
      <c r="F259">
        <v>44</v>
      </c>
      <c r="G259">
        <v>45.124472847569812</v>
      </c>
      <c r="H259">
        <v>38</v>
      </c>
      <c r="I259">
        <v>1.0294038403443591</v>
      </c>
      <c r="J259">
        <v>0.78796190679063716</v>
      </c>
      <c r="K259">
        <v>1.111797931810012</v>
      </c>
      <c r="L259">
        <v>12</v>
      </c>
      <c r="M259">
        <v>8</v>
      </c>
      <c r="N259">
        <v>18</v>
      </c>
      <c r="O259">
        <v>11.657232593950431</v>
      </c>
      <c r="P259">
        <v>10.152775065718521</v>
      </c>
      <c r="Q259">
        <v>16.189992340331049</v>
      </c>
      <c r="R259">
        <v>-18</v>
      </c>
      <c r="S259">
        <v>-10.677009754870991</v>
      </c>
      <c r="T259">
        <v>-4.5556805131955116</v>
      </c>
      <c r="U259">
        <v>-2.7673097319335009</v>
      </c>
      <c r="V259">
        <v>0.89775309319209451</v>
      </c>
      <c r="W259">
        <v>1.0501027510791641</v>
      </c>
      <c r="X259">
        <v>40</v>
      </c>
      <c r="Y259">
        <v>44.555680513195512</v>
      </c>
      <c r="Z259">
        <v>58</v>
      </c>
      <c r="AA259">
        <v>55.232690268066499</v>
      </c>
      <c r="AB259">
        <v>18</v>
      </c>
      <c r="AC259">
        <v>24.96106225638011</v>
      </c>
      <c r="AD259">
        <v>-28</v>
      </c>
      <c r="AE259">
        <v>-30.9846270646206</v>
      </c>
      <c r="AF259">
        <v>22</v>
      </c>
      <c r="AG259">
        <v>19.594618256815401</v>
      </c>
      <c r="AH259">
        <v>30</v>
      </c>
      <c r="AI259">
        <v>24.248063203445891</v>
      </c>
      <c r="AJ259">
        <v>0.98662227970810779</v>
      </c>
      <c r="AK259">
        <v>401</v>
      </c>
      <c r="AL259">
        <v>406.43720322090832</v>
      </c>
      <c r="AM259">
        <v>0.87390550566208314</v>
      </c>
      <c r="AN259">
        <v>400</v>
      </c>
      <c r="AO259">
        <v>457.71539074691418</v>
      </c>
      <c r="AP259">
        <v>0.83393620526476842</v>
      </c>
      <c r="AQ259">
        <v>143</v>
      </c>
      <c r="AR259">
        <v>171.4759463580294</v>
      </c>
      <c r="AS259">
        <v>0.7103942290388443</v>
      </c>
      <c r="AT259">
        <v>140</v>
      </c>
      <c r="AU259">
        <v>197.07367300747711</v>
      </c>
      <c r="AV259">
        <v>0.9120834334384722</v>
      </c>
      <c r="AW259">
        <v>455</v>
      </c>
      <c r="AX259">
        <v>498.85787124176898</v>
      </c>
      <c r="AY259">
        <v>1.0375676946462939</v>
      </c>
      <c r="AZ259">
        <v>507</v>
      </c>
      <c r="BA259">
        <v>488.64281590112142</v>
      </c>
      <c r="BB259">
        <v>0.95240174727446025</v>
      </c>
      <c r="BC259">
        <v>65</v>
      </c>
      <c r="BD259">
        <v>68.248509818481566</v>
      </c>
      <c r="BE259">
        <v>1.136791968272256</v>
      </c>
      <c r="BF259">
        <v>73</v>
      </c>
      <c r="BG259">
        <v>64.215795006845823</v>
      </c>
      <c r="BH259">
        <v>0.48772279698890247</v>
      </c>
      <c r="BI259">
        <v>2</v>
      </c>
      <c r="BJ259">
        <v>4.1006900074131813</v>
      </c>
      <c r="BK259">
        <v>0.80657529256812388</v>
      </c>
      <c r="BL259">
        <v>3</v>
      </c>
      <c r="BM259">
        <v>3.7194295779232762</v>
      </c>
    </row>
    <row r="260" spans="1:65" hidden="1" x14ac:dyDescent="0.45">
      <c r="A260" s="1">
        <v>47</v>
      </c>
      <c r="B260" t="s">
        <v>113</v>
      </c>
      <c r="C260" t="s">
        <v>104</v>
      </c>
      <c r="D260">
        <f>(Table1[[#This Row],[xWins]]*3+Table1[[#This Row],[xDraws]])/Table1[[#This Row],[Matches]]</f>
        <v>1.1868964510191404</v>
      </c>
      <c r="E260">
        <v>1.0631970133714821</v>
      </c>
      <c r="F260">
        <v>53</v>
      </c>
      <c r="G260">
        <v>49.849650942803912</v>
      </c>
      <c r="H260">
        <v>42</v>
      </c>
      <c r="I260">
        <v>1.1430890711763459</v>
      </c>
      <c r="J260">
        <v>0.83923932913613475</v>
      </c>
      <c r="K260">
        <v>1.021304526407752</v>
      </c>
      <c r="L260">
        <v>14</v>
      </c>
      <c r="M260">
        <v>11</v>
      </c>
      <c r="N260">
        <v>17</v>
      </c>
      <c r="O260">
        <v>12.24751452272454</v>
      </c>
      <c r="P260">
        <v>13.10710737463028</v>
      </c>
      <c r="Q260">
        <v>16.645378102645179</v>
      </c>
      <c r="R260">
        <v>-10</v>
      </c>
      <c r="S260">
        <v>-9.2710448898378957</v>
      </c>
      <c r="T260">
        <v>-12.022146593514041</v>
      </c>
      <c r="U260">
        <v>11.293191483351929</v>
      </c>
      <c r="V260">
        <v>0.75476091054926087</v>
      </c>
      <c r="W260">
        <v>0.80626911658152778</v>
      </c>
      <c r="X260">
        <v>37</v>
      </c>
      <c r="Y260">
        <v>49.022146593514037</v>
      </c>
      <c r="Z260">
        <v>47</v>
      </c>
      <c r="AA260">
        <v>58.293191483351933</v>
      </c>
      <c r="AB260">
        <v>17</v>
      </c>
      <c r="AC260">
        <v>27.424619036530419</v>
      </c>
      <c r="AD260">
        <v>-26</v>
      </c>
      <c r="AE260">
        <v>-32.715245992520821</v>
      </c>
      <c r="AF260">
        <v>20</v>
      </c>
      <c r="AG260">
        <v>21.597527556983621</v>
      </c>
      <c r="AH260">
        <v>21</v>
      </c>
      <c r="AI260">
        <v>25.577945490831109</v>
      </c>
      <c r="AJ260">
        <v>0.85258571442141462</v>
      </c>
      <c r="AK260">
        <v>383</v>
      </c>
      <c r="AL260">
        <v>449.22169527542832</v>
      </c>
      <c r="AM260">
        <v>0.75137860561088066</v>
      </c>
      <c r="AN260">
        <v>372</v>
      </c>
      <c r="AO260">
        <v>495.08995494695932</v>
      </c>
      <c r="AP260">
        <v>0.59493296429196829</v>
      </c>
      <c r="AQ260">
        <v>113</v>
      </c>
      <c r="AR260">
        <v>189.93736569040459</v>
      </c>
      <c r="AS260">
        <v>0.65527952563180636</v>
      </c>
      <c r="AT260">
        <v>140</v>
      </c>
      <c r="AU260">
        <v>213.6492817550114</v>
      </c>
      <c r="AV260">
        <v>1.0909067536900059</v>
      </c>
      <c r="AW260">
        <v>604</v>
      </c>
      <c r="AX260">
        <v>553.6678528728163</v>
      </c>
      <c r="AY260">
        <v>1.2204618201451161</v>
      </c>
      <c r="AZ260">
        <v>666</v>
      </c>
      <c r="BA260">
        <v>545.69507133030265</v>
      </c>
      <c r="BB260">
        <v>1.3285480474188089</v>
      </c>
      <c r="BC260">
        <v>100</v>
      </c>
      <c r="BD260">
        <v>75.270141862228172</v>
      </c>
      <c r="BE260">
        <v>1.4752292004412331</v>
      </c>
      <c r="BF260">
        <v>105</v>
      </c>
      <c r="BG260">
        <v>71.175380726327177</v>
      </c>
      <c r="BH260">
        <v>1.052709185896691</v>
      </c>
      <c r="BI260">
        <v>5</v>
      </c>
      <c r="BJ260">
        <v>4.7496498244584364</v>
      </c>
      <c r="BK260">
        <v>0.9355545138431528</v>
      </c>
      <c r="BL260">
        <v>4</v>
      </c>
      <c r="BM260">
        <v>4.2755392024869288</v>
      </c>
    </row>
    <row r="261" spans="1:65" hidden="1" x14ac:dyDescent="0.45">
      <c r="A261" s="1">
        <v>49</v>
      </c>
      <c r="B261" t="s">
        <v>115</v>
      </c>
      <c r="C261" t="s">
        <v>104</v>
      </c>
      <c r="D261">
        <f>(Table1[[#This Row],[xWins]]*3+Table1[[#This Row],[xDraws]])/Table1[[#This Row],[Matches]]</f>
        <v>1.1819156113856155</v>
      </c>
      <c r="E261">
        <v>0.94680839162087616</v>
      </c>
      <c r="F261">
        <v>47</v>
      </c>
      <c r="G261">
        <v>49.640455678195849</v>
      </c>
      <c r="H261">
        <v>42</v>
      </c>
      <c r="I261">
        <v>0.89842380869502425</v>
      </c>
      <c r="J261">
        <v>1.084475938686122</v>
      </c>
      <c r="K261">
        <v>1.009089282293429</v>
      </c>
      <c r="L261">
        <v>11</v>
      </c>
      <c r="M261">
        <v>14</v>
      </c>
      <c r="N261">
        <v>17</v>
      </c>
      <c r="O261">
        <v>12.24366484229496</v>
      </c>
      <c r="P261">
        <v>12.90946115131098</v>
      </c>
      <c r="Q261">
        <v>16.84687400639406</v>
      </c>
      <c r="R261">
        <v>-15</v>
      </c>
      <c r="S261">
        <v>-9.415948696447316</v>
      </c>
      <c r="T261">
        <v>-11.136191709050751</v>
      </c>
      <c r="U261">
        <v>5.552140405498065</v>
      </c>
      <c r="V261">
        <v>0.77336070782629474</v>
      </c>
      <c r="W261">
        <v>0.90517613246847728</v>
      </c>
      <c r="X261">
        <v>38</v>
      </c>
      <c r="Y261">
        <v>49.136191709050749</v>
      </c>
      <c r="Z261">
        <v>53</v>
      </c>
      <c r="AA261">
        <v>58.552140405498058</v>
      </c>
      <c r="AB261">
        <v>22</v>
      </c>
      <c r="AC261">
        <v>27.60835476029067</v>
      </c>
      <c r="AD261">
        <v>-31</v>
      </c>
      <c r="AE261">
        <v>-32.912259354811923</v>
      </c>
      <c r="AF261">
        <v>16</v>
      </c>
      <c r="AG261">
        <v>21.527836948760079</v>
      </c>
      <c r="AH261">
        <v>22</v>
      </c>
      <c r="AI261">
        <v>25.639881050686149</v>
      </c>
      <c r="AJ261">
        <v>0.813455271064214</v>
      </c>
      <c r="AK261">
        <v>366</v>
      </c>
      <c r="AL261">
        <v>449.93254456532748</v>
      </c>
      <c r="AM261">
        <v>0.99683872441579868</v>
      </c>
      <c r="AN261">
        <v>494</v>
      </c>
      <c r="AO261">
        <v>495.56662266457471</v>
      </c>
      <c r="AP261">
        <v>0.69411328513365544</v>
      </c>
      <c r="AQ261">
        <v>132</v>
      </c>
      <c r="AR261">
        <v>190.17068658264139</v>
      </c>
      <c r="AS261">
        <v>0.74531190303548411</v>
      </c>
      <c r="AT261">
        <v>159</v>
      </c>
      <c r="AU261">
        <v>213.33350420465521</v>
      </c>
      <c r="AV261">
        <v>1.0356771284971411</v>
      </c>
      <c r="AW261">
        <v>572</v>
      </c>
      <c r="AX261">
        <v>552.2956761920799</v>
      </c>
      <c r="AY261">
        <v>1.0435100661677399</v>
      </c>
      <c r="AZ261">
        <v>568</v>
      </c>
      <c r="BA261">
        <v>544.31674251688196</v>
      </c>
      <c r="BB261">
        <v>1.3520134689020169</v>
      </c>
      <c r="BC261">
        <v>102</v>
      </c>
      <c r="BD261">
        <v>75.443035403216186</v>
      </c>
      <c r="BE261">
        <v>1.36139905609859</v>
      </c>
      <c r="BF261">
        <v>97</v>
      </c>
      <c r="BG261">
        <v>71.250233034519908</v>
      </c>
      <c r="BH261">
        <v>1.7263503507098239</v>
      </c>
      <c r="BI261">
        <v>8</v>
      </c>
      <c r="BJ261">
        <v>4.6340535666532796</v>
      </c>
      <c r="BK261">
        <v>1.889404125543785</v>
      </c>
      <c r="BL261">
        <v>8</v>
      </c>
      <c r="BM261">
        <v>4.2341391615716608</v>
      </c>
    </row>
    <row r="262" spans="1:65" hidden="1" x14ac:dyDescent="0.45">
      <c r="A262" s="1">
        <v>369</v>
      </c>
      <c r="B262" t="s">
        <v>453</v>
      </c>
      <c r="C262" t="s">
        <v>445</v>
      </c>
      <c r="D262">
        <f>(Table1[[#This Row],[xWins]]*3+Table1[[#This Row],[xDraws]])/Table1[[#This Row],[Matches]]</f>
        <v>1.1815477101382219</v>
      </c>
      <c r="E262">
        <v>0.82407523807262106</v>
      </c>
      <c r="F262">
        <v>37</v>
      </c>
      <c r="G262">
        <v>44.898812985252448</v>
      </c>
      <c r="H262">
        <v>38</v>
      </c>
      <c r="I262">
        <v>0.59230633195289362</v>
      </c>
      <c r="J262">
        <v>1.694163989067881</v>
      </c>
      <c r="K262">
        <v>0.89618556875446753</v>
      </c>
      <c r="L262">
        <v>7</v>
      </c>
      <c r="M262">
        <v>16</v>
      </c>
      <c r="N262">
        <v>15</v>
      </c>
      <c r="O262">
        <v>11.818208961096691</v>
      </c>
      <c r="P262">
        <v>9.4441861019623623</v>
      </c>
      <c r="Q262">
        <v>16.73760493694094</v>
      </c>
      <c r="R262">
        <v>-19</v>
      </c>
      <c r="S262">
        <v>-10.505325612166571</v>
      </c>
      <c r="T262">
        <v>5.1643023435271118</v>
      </c>
      <c r="U262">
        <v>-13.658976731360539</v>
      </c>
      <c r="V262">
        <v>1.115182825593471</v>
      </c>
      <c r="W262">
        <v>1.246814676068716</v>
      </c>
      <c r="X262">
        <v>50</v>
      </c>
      <c r="Y262">
        <v>44.835697656472888</v>
      </c>
      <c r="Z262">
        <v>69</v>
      </c>
      <c r="AA262">
        <v>55.341023268639461</v>
      </c>
      <c r="AB262">
        <v>33</v>
      </c>
      <c r="AC262">
        <v>25.0843565525667</v>
      </c>
      <c r="AD262">
        <v>-41</v>
      </c>
      <c r="AE262">
        <v>-31.086121853012461</v>
      </c>
      <c r="AF262">
        <v>17</v>
      </c>
      <c r="AG262">
        <v>19.751341103906189</v>
      </c>
      <c r="AH262">
        <v>28</v>
      </c>
      <c r="AI262">
        <v>24.254901415627</v>
      </c>
      <c r="AJ262">
        <v>1.021712382299127</v>
      </c>
      <c r="AK262">
        <v>416</v>
      </c>
      <c r="AL262">
        <v>407.15959521199932</v>
      </c>
      <c r="AM262">
        <v>0.95457594907503407</v>
      </c>
      <c r="AN262">
        <v>440</v>
      </c>
      <c r="AO262">
        <v>460.93765553841121</v>
      </c>
      <c r="AP262">
        <v>1.1833135989361061</v>
      </c>
      <c r="AQ262">
        <v>202</v>
      </c>
      <c r="AR262">
        <v>170.70707222634331</v>
      </c>
      <c r="AS262">
        <v>1.064032247571459</v>
      </c>
      <c r="AT262">
        <v>211</v>
      </c>
      <c r="AU262">
        <v>198.30226055797189</v>
      </c>
      <c r="AV262">
        <v>1.1535904910149659</v>
      </c>
      <c r="AW262">
        <v>577</v>
      </c>
      <c r="AX262">
        <v>500.17749322147853</v>
      </c>
      <c r="AY262">
        <v>1.29242161277598</v>
      </c>
      <c r="AZ262">
        <v>632</v>
      </c>
      <c r="BA262">
        <v>489.00451195839503</v>
      </c>
      <c r="BB262">
        <v>1.128731693913102</v>
      </c>
      <c r="BC262">
        <v>77</v>
      </c>
      <c r="BD262">
        <v>68.218160626867288</v>
      </c>
      <c r="BE262">
        <v>1.5557077276070319</v>
      </c>
      <c r="BF262">
        <v>100</v>
      </c>
      <c r="BG262">
        <v>64.279426157906045</v>
      </c>
      <c r="BH262">
        <v>0.95933906723950613</v>
      </c>
      <c r="BI262">
        <v>4</v>
      </c>
      <c r="BJ262">
        <v>4.169537274771872</v>
      </c>
      <c r="BK262">
        <v>1.636592287499695</v>
      </c>
      <c r="BL262">
        <v>6</v>
      </c>
      <c r="BM262">
        <v>3.666154390331696</v>
      </c>
    </row>
    <row r="263" spans="1:65" hidden="1" x14ac:dyDescent="0.45">
      <c r="A263" s="1">
        <v>350</v>
      </c>
      <c r="B263" t="s">
        <v>433</v>
      </c>
      <c r="C263" t="s">
        <v>426</v>
      </c>
      <c r="D263">
        <f>(Table1[[#This Row],[xWins]]*3+Table1[[#This Row],[xDraws]])/Table1[[#This Row],[Matches]]</f>
        <v>1.1801796255686541</v>
      </c>
      <c r="E263">
        <v>1.1214643797353989</v>
      </c>
      <c r="F263">
        <v>45</v>
      </c>
      <c r="G263">
        <v>40.126107269334241</v>
      </c>
      <c r="H263">
        <v>34</v>
      </c>
      <c r="I263">
        <v>1.1332823512050649</v>
      </c>
      <c r="J263">
        <v>1.0765585765875501</v>
      </c>
      <c r="K263">
        <v>0.8637118526232711</v>
      </c>
      <c r="L263">
        <v>12</v>
      </c>
      <c r="M263">
        <v>9</v>
      </c>
      <c r="N263">
        <v>13</v>
      </c>
      <c r="O263">
        <v>10.588711619165259</v>
      </c>
      <c r="P263">
        <v>8.3599724118384611</v>
      </c>
      <c r="Q263">
        <v>15.051315968996279</v>
      </c>
      <c r="R263">
        <v>0</v>
      </c>
      <c r="S263">
        <v>-10.19387135921029</v>
      </c>
      <c r="T263">
        <v>12.57917430350709</v>
      </c>
      <c r="U263">
        <v>-2.385302944296797</v>
      </c>
      <c r="V263">
        <v>1.3190997164888461</v>
      </c>
      <c r="W263">
        <v>1.0480765395305911</v>
      </c>
      <c r="X263">
        <v>52</v>
      </c>
      <c r="Y263">
        <v>39.420825696492912</v>
      </c>
      <c r="Z263">
        <v>52</v>
      </c>
      <c r="AA263">
        <v>49.614697055703203</v>
      </c>
      <c r="AB263">
        <v>30</v>
      </c>
      <c r="AC263">
        <v>22.152581390078211</v>
      </c>
      <c r="AD263">
        <v>-31</v>
      </c>
      <c r="AE263">
        <v>-27.79278917188746</v>
      </c>
      <c r="AF263">
        <v>22</v>
      </c>
      <c r="AG263">
        <v>17.268244306414701</v>
      </c>
      <c r="AH263">
        <v>21</v>
      </c>
      <c r="AI263">
        <v>21.82190788381574</v>
      </c>
      <c r="AJ263">
        <v>1.049645395079893</v>
      </c>
      <c r="AK263">
        <v>380</v>
      </c>
      <c r="AL263">
        <v>362.02702529941212</v>
      </c>
      <c r="AM263">
        <v>1.22832721971766</v>
      </c>
      <c r="AN263">
        <v>506</v>
      </c>
      <c r="AO263">
        <v>411.94234881183178</v>
      </c>
      <c r="AP263">
        <v>0.98228811968077567</v>
      </c>
      <c r="AQ263">
        <v>150</v>
      </c>
      <c r="AR263">
        <v>152.70468714285889</v>
      </c>
      <c r="AS263">
        <v>1.008486656997887</v>
      </c>
      <c r="AT263">
        <v>180</v>
      </c>
      <c r="AU263">
        <v>178.48525684596851</v>
      </c>
      <c r="AV263">
        <v>0.9787586144387499</v>
      </c>
      <c r="AW263">
        <v>438</v>
      </c>
      <c r="AX263">
        <v>447.50563983660322</v>
      </c>
      <c r="AY263">
        <v>0.96088076934292566</v>
      </c>
      <c r="AZ263">
        <v>420</v>
      </c>
      <c r="BA263">
        <v>437.0989756483591</v>
      </c>
      <c r="BB263">
        <v>1.033494544063513</v>
      </c>
      <c r="BC263">
        <v>63</v>
      </c>
      <c r="BD263">
        <v>60.958231818327206</v>
      </c>
      <c r="BE263">
        <v>0.94372519771323227</v>
      </c>
      <c r="BF263">
        <v>54</v>
      </c>
      <c r="BG263">
        <v>57.220046821732588</v>
      </c>
      <c r="BH263">
        <v>0</v>
      </c>
      <c r="BI263">
        <v>0</v>
      </c>
      <c r="BJ263">
        <v>3.7504666347116218</v>
      </c>
      <c r="BK263">
        <v>0</v>
      </c>
      <c r="BL263">
        <v>0</v>
      </c>
      <c r="BM263">
        <v>3.3668355997863579</v>
      </c>
    </row>
    <row r="264" spans="1:65" hidden="1" x14ac:dyDescent="0.45">
      <c r="A264" s="1">
        <v>53</v>
      </c>
      <c r="B264" t="s">
        <v>119</v>
      </c>
      <c r="C264" t="s">
        <v>104</v>
      </c>
      <c r="D264">
        <f>(Table1[[#This Row],[xWins]]*3+Table1[[#This Row],[xDraws]])/Table1[[#This Row],[Matches]]</f>
        <v>1.1796968261443259</v>
      </c>
      <c r="E264">
        <v>1.150416638466756</v>
      </c>
      <c r="F264">
        <v>57</v>
      </c>
      <c r="G264">
        <v>49.547266698061691</v>
      </c>
      <c r="H264">
        <v>42</v>
      </c>
      <c r="I264">
        <v>1.2288570027305119</v>
      </c>
      <c r="J264">
        <v>0.9282270349085977</v>
      </c>
      <c r="K264">
        <v>0.8893809702315213</v>
      </c>
      <c r="L264">
        <v>15</v>
      </c>
      <c r="M264">
        <v>12</v>
      </c>
      <c r="N264">
        <v>15</v>
      </c>
      <c r="O264">
        <v>12.206465005016939</v>
      </c>
      <c r="P264">
        <v>12.927871683010871</v>
      </c>
      <c r="Q264">
        <v>16.865663311972192</v>
      </c>
      <c r="R264">
        <v>-5</v>
      </c>
      <c r="S264">
        <v>-9.9556367523880454</v>
      </c>
      <c r="T264">
        <v>-3.7225342457451229</v>
      </c>
      <c r="U264">
        <v>8.6781709981331687</v>
      </c>
      <c r="V264">
        <v>0.92359727786388268</v>
      </c>
      <c r="W264">
        <v>0.8521056322902556</v>
      </c>
      <c r="X264">
        <v>45</v>
      </c>
      <c r="Y264">
        <v>48.722534245745123</v>
      </c>
      <c r="Z264">
        <v>50</v>
      </c>
      <c r="AA264">
        <v>58.678170998133169</v>
      </c>
      <c r="AB264">
        <v>28</v>
      </c>
      <c r="AC264">
        <v>27.374515453883959</v>
      </c>
      <c r="AD264">
        <v>-23</v>
      </c>
      <c r="AE264">
        <v>-33.062760098964453</v>
      </c>
      <c r="AF264">
        <v>17</v>
      </c>
      <c r="AG264">
        <v>21.348018791861161</v>
      </c>
      <c r="AH264">
        <v>27</v>
      </c>
      <c r="AI264">
        <v>25.615410899168719</v>
      </c>
      <c r="AJ264">
        <v>0.93502920890467245</v>
      </c>
      <c r="AK264">
        <v>419</v>
      </c>
      <c r="AL264">
        <v>448.11434339129568</v>
      </c>
      <c r="AM264">
        <v>0.9013023610799108</v>
      </c>
      <c r="AN264">
        <v>447</v>
      </c>
      <c r="AO264">
        <v>495.94899481281658</v>
      </c>
      <c r="AP264">
        <v>0.82448151778581213</v>
      </c>
      <c r="AQ264">
        <v>156</v>
      </c>
      <c r="AR264">
        <v>189.20982051719739</v>
      </c>
      <c r="AS264">
        <v>0.72098177690169241</v>
      </c>
      <c r="AT264">
        <v>154</v>
      </c>
      <c r="AU264">
        <v>213.5976316375029</v>
      </c>
      <c r="AV264">
        <v>0.94446710500711351</v>
      </c>
      <c r="AW264">
        <v>523</v>
      </c>
      <c r="AX264">
        <v>553.75141942721325</v>
      </c>
      <c r="AY264">
        <v>1.1473324031286221</v>
      </c>
      <c r="AZ264">
        <v>625</v>
      </c>
      <c r="BA264">
        <v>544.74187105298233</v>
      </c>
      <c r="BB264">
        <v>0.98960260529311983</v>
      </c>
      <c r="BC264">
        <v>75</v>
      </c>
      <c r="BD264">
        <v>75.787997726405578</v>
      </c>
      <c r="BE264">
        <v>1.6051059910270471</v>
      </c>
      <c r="BF264">
        <v>114</v>
      </c>
      <c r="BG264">
        <v>71.023347141739634</v>
      </c>
      <c r="BH264">
        <v>0.42333184110886429</v>
      </c>
      <c r="BI264">
        <v>2</v>
      </c>
      <c r="BJ264">
        <v>4.7244261021359808</v>
      </c>
      <c r="BK264">
        <v>1.6626377366537111</v>
      </c>
      <c r="BL264">
        <v>7</v>
      </c>
      <c r="BM264">
        <v>4.2101775063090248</v>
      </c>
    </row>
    <row r="265" spans="1:65" hidden="1" x14ac:dyDescent="0.45">
      <c r="A265" s="1">
        <v>340</v>
      </c>
      <c r="B265" t="s">
        <v>422</v>
      </c>
      <c r="C265" t="s">
        <v>405</v>
      </c>
      <c r="D265">
        <f>(Table1[[#This Row],[xWins]]*3+Table1[[#This Row],[xDraws]])/Table1[[#This Row],[Matches]]</f>
        <v>1.1778406909319856</v>
      </c>
      <c r="E265">
        <v>0.94079625253165544</v>
      </c>
      <c r="F265">
        <v>41</v>
      </c>
      <c r="G265">
        <v>43.580105564483468</v>
      </c>
      <c r="H265">
        <v>37</v>
      </c>
      <c r="I265">
        <v>0.97008986622180515</v>
      </c>
      <c r="J265">
        <v>0.83658918366152102</v>
      </c>
      <c r="K265">
        <v>1.1181370313617769</v>
      </c>
      <c r="L265">
        <v>11</v>
      </c>
      <c r="M265">
        <v>8</v>
      </c>
      <c r="N265">
        <v>18</v>
      </c>
      <c r="O265">
        <v>11.339155662806309</v>
      </c>
      <c r="P265">
        <v>9.5626385760645363</v>
      </c>
      <c r="Q265">
        <v>16.098205761129151</v>
      </c>
      <c r="R265">
        <v>-14</v>
      </c>
      <c r="S265">
        <v>-10.65719974096827</v>
      </c>
      <c r="T265">
        <v>7.4104382173134482</v>
      </c>
      <c r="U265">
        <v>-10.75323847634518</v>
      </c>
      <c r="V265">
        <v>1.1739965828980641</v>
      </c>
      <c r="W265">
        <v>1.2019510326758189</v>
      </c>
      <c r="X265">
        <v>50</v>
      </c>
      <c r="Y265">
        <v>42.589561782686552</v>
      </c>
      <c r="Z265">
        <v>64</v>
      </c>
      <c r="AA265">
        <v>53.246761523654818</v>
      </c>
      <c r="AB265">
        <v>22</v>
      </c>
      <c r="AC265">
        <v>23.92035619949829</v>
      </c>
      <c r="AD265">
        <v>-33</v>
      </c>
      <c r="AE265">
        <v>-30.00768156161233</v>
      </c>
      <c r="AF265">
        <v>28</v>
      </c>
      <c r="AG265">
        <v>18.669205583188258</v>
      </c>
      <c r="AH265">
        <v>31</v>
      </c>
      <c r="AI265">
        <v>23.239079962042489</v>
      </c>
      <c r="AJ265">
        <v>1.1294047761912811</v>
      </c>
      <c r="AK265">
        <v>444</v>
      </c>
      <c r="AL265">
        <v>393.1274325732108</v>
      </c>
      <c r="AM265">
        <v>1.0661501320798461</v>
      </c>
      <c r="AN265">
        <v>475</v>
      </c>
      <c r="AO265">
        <v>445.52824757744952</v>
      </c>
      <c r="AP265">
        <v>0.9416550833594951</v>
      </c>
      <c r="AQ265">
        <v>155</v>
      </c>
      <c r="AR265">
        <v>164.60379467927299</v>
      </c>
      <c r="AS265">
        <v>0.92988285131153492</v>
      </c>
      <c r="AT265">
        <v>178</v>
      </c>
      <c r="AU265">
        <v>191.42196218474561</v>
      </c>
      <c r="AV265">
        <v>0.99015085200788577</v>
      </c>
      <c r="AW265">
        <v>484</v>
      </c>
      <c r="AX265">
        <v>488.81440541965549</v>
      </c>
      <c r="AY265">
        <v>0.9811353189132308</v>
      </c>
      <c r="AZ265">
        <v>471</v>
      </c>
      <c r="BA265">
        <v>480.05610533082239</v>
      </c>
      <c r="BB265">
        <v>0.91337649271813826</v>
      </c>
      <c r="BC265">
        <v>61</v>
      </c>
      <c r="BD265">
        <v>66.785165248197586</v>
      </c>
      <c r="BE265">
        <v>1.2392967972486999</v>
      </c>
      <c r="BF265">
        <v>77</v>
      </c>
      <c r="BG265">
        <v>62.132009193394019</v>
      </c>
      <c r="BH265">
        <v>0.96702697620472589</v>
      </c>
      <c r="BI265">
        <v>4</v>
      </c>
      <c r="BJ265">
        <v>4.1363892615475226</v>
      </c>
      <c r="BK265">
        <v>1.3742550171474239</v>
      </c>
      <c r="BL265">
        <v>5</v>
      </c>
      <c r="BM265">
        <v>3.6383349069946469</v>
      </c>
    </row>
    <row r="266" spans="1:65" hidden="1" x14ac:dyDescent="0.45">
      <c r="A266" s="1">
        <v>22</v>
      </c>
      <c r="B266" t="s">
        <v>87</v>
      </c>
      <c r="C266" t="s">
        <v>79</v>
      </c>
      <c r="D266">
        <f>(Table1[[#This Row],[xWins]]*3+Table1[[#This Row],[xDraws]])/Table1[[#This Row],[Matches]]</f>
        <v>1.1771282150964992</v>
      </c>
      <c r="E266">
        <v>0.96033275569392751</v>
      </c>
      <c r="F266">
        <v>52</v>
      </c>
      <c r="G266">
        <v>54.147897894438977</v>
      </c>
      <c r="H266">
        <v>46</v>
      </c>
      <c r="I266">
        <v>0.95278510162607599</v>
      </c>
      <c r="J266">
        <v>0.98371066469126989</v>
      </c>
      <c r="K266">
        <v>1.044903577594668</v>
      </c>
      <c r="L266">
        <v>13</v>
      </c>
      <c r="M266">
        <v>13</v>
      </c>
      <c r="N266">
        <v>20</v>
      </c>
      <c r="O266">
        <v>13.644209987974699</v>
      </c>
      <c r="P266">
        <v>13.215267930514861</v>
      </c>
      <c r="Q266">
        <v>19.140522081510429</v>
      </c>
      <c r="R266">
        <v>-24</v>
      </c>
      <c r="S266">
        <v>-11.77984670106348</v>
      </c>
      <c r="T266">
        <v>-16.084081285173841</v>
      </c>
      <c r="U266">
        <v>3.8639279862373139</v>
      </c>
      <c r="V266">
        <v>0.69700744751014365</v>
      </c>
      <c r="W266">
        <v>0.94043024981377699</v>
      </c>
      <c r="X266">
        <v>37</v>
      </c>
      <c r="Y266">
        <v>53.084081285173838</v>
      </c>
      <c r="Z266">
        <v>61</v>
      </c>
      <c r="AA266">
        <v>64.863927986237314</v>
      </c>
      <c r="AB266">
        <v>21</v>
      </c>
      <c r="AC266">
        <v>29.831288515433521</v>
      </c>
      <c r="AD266">
        <v>-36</v>
      </c>
      <c r="AE266">
        <v>-36.488532857336573</v>
      </c>
      <c r="AF266">
        <v>16</v>
      </c>
      <c r="AG266">
        <v>23.252792769740321</v>
      </c>
      <c r="AH266">
        <v>25</v>
      </c>
      <c r="AI266">
        <v>28.375395128900749</v>
      </c>
      <c r="AJ266">
        <v>0.96540098104670369</v>
      </c>
      <c r="AK266">
        <v>472</v>
      </c>
      <c r="AL266">
        <v>488.91601445054448</v>
      </c>
      <c r="AM266">
        <v>0.90862081758454982</v>
      </c>
      <c r="AN266">
        <v>496</v>
      </c>
      <c r="AO266">
        <v>545.88227608360489</v>
      </c>
      <c r="AP266">
        <v>0.62841586509869141</v>
      </c>
      <c r="AQ266">
        <v>129</v>
      </c>
      <c r="AR266">
        <v>205.27807645298839</v>
      </c>
      <c r="AS266">
        <v>0.74559627817427709</v>
      </c>
      <c r="AT266">
        <v>175</v>
      </c>
      <c r="AU266">
        <v>234.71147204291049</v>
      </c>
      <c r="AV266">
        <v>1.124888739743158</v>
      </c>
      <c r="AW266">
        <v>682</v>
      </c>
      <c r="AX266">
        <v>606.28218232117683</v>
      </c>
      <c r="AY266">
        <v>0.81740049169708651</v>
      </c>
      <c r="AZ266">
        <v>487</v>
      </c>
      <c r="BA266">
        <v>595.79117574163774</v>
      </c>
      <c r="BB266">
        <v>0.83115429599121937</v>
      </c>
      <c r="BC266">
        <v>69</v>
      </c>
      <c r="BD266">
        <v>83.0170767723842</v>
      </c>
      <c r="BE266">
        <v>0.6170756587012648</v>
      </c>
      <c r="BF266">
        <v>48</v>
      </c>
      <c r="BG266">
        <v>77.786247639428424</v>
      </c>
      <c r="BH266">
        <v>0.77558190422772888</v>
      </c>
      <c r="BI266">
        <v>4</v>
      </c>
      <c r="BJ266">
        <v>5.1574179054408509</v>
      </c>
      <c r="BK266">
        <v>0.21860320115161699</v>
      </c>
      <c r="BL266">
        <v>1</v>
      </c>
      <c r="BM266">
        <v>4.5744984278909442</v>
      </c>
    </row>
    <row r="267" spans="1:65" hidden="1" x14ac:dyDescent="0.45">
      <c r="A267" s="1">
        <v>140</v>
      </c>
      <c r="B267" t="s">
        <v>212</v>
      </c>
      <c r="C267" t="s">
        <v>210</v>
      </c>
      <c r="D267">
        <f>(Table1[[#This Row],[xWins]]*3+Table1[[#This Row],[xDraws]])/Table1[[#This Row],[Matches]]</f>
        <v>1.1753963958531766</v>
      </c>
      <c r="E267">
        <v>0.90082250817453324</v>
      </c>
      <c r="F267">
        <v>36</v>
      </c>
      <c r="G267">
        <v>39.96347745900799</v>
      </c>
      <c r="H267">
        <v>34</v>
      </c>
      <c r="I267">
        <v>0.77953718746439693</v>
      </c>
      <c r="J267">
        <v>1.3077623729082279</v>
      </c>
      <c r="K267">
        <v>0.96143798930382629</v>
      </c>
      <c r="L267">
        <v>8</v>
      </c>
      <c r="M267">
        <v>12</v>
      </c>
      <c r="N267">
        <v>14</v>
      </c>
      <c r="O267">
        <v>10.26249950438109</v>
      </c>
      <c r="P267">
        <v>9.1759789458647312</v>
      </c>
      <c r="Q267">
        <v>14.561521549754181</v>
      </c>
      <c r="R267">
        <v>-10</v>
      </c>
      <c r="S267">
        <v>-10.15199249769179</v>
      </c>
      <c r="T267">
        <v>-0.46444510898437841</v>
      </c>
      <c r="U267">
        <v>0.61643760667617187</v>
      </c>
      <c r="V267">
        <v>0.98823130269026271</v>
      </c>
      <c r="W267">
        <v>0.98757593982133807</v>
      </c>
      <c r="X267">
        <v>39</v>
      </c>
      <c r="Y267">
        <v>39.464445108984378</v>
      </c>
      <c r="Z267">
        <v>49</v>
      </c>
      <c r="AA267">
        <v>49.616437606676172</v>
      </c>
      <c r="AB267">
        <v>19</v>
      </c>
      <c r="AC267">
        <v>22.138883738580969</v>
      </c>
      <c r="AD267">
        <v>-28</v>
      </c>
      <c r="AE267">
        <v>-27.75137875500474</v>
      </c>
      <c r="AF267">
        <v>20</v>
      </c>
      <c r="AG267">
        <v>17.32556137040341</v>
      </c>
      <c r="AH267">
        <v>21</v>
      </c>
      <c r="AI267">
        <v>21.865058851671439</v>
      </c>
      <c r="AJ267">
        <v>1.036970996442778</v>
      </c>
      <c r="AK267">
        <v>376</v>
      </c>
      <c r="AL267">
        <v>362.59451931619037</v>
      </c>
      <c r="AM267">
        <v>1.00453544224157</v>
      </c>
      <c r="AN267">
        <v>414</v>
      </c>
      <c r="AO267">
        <v>412.13080454003699</v>
      </c>
      <c r="AP267">
        <v>0.9052490592059601</v>
      </c>
      <c r="AQ267">
        <v>138</v>
      </c>
      <c r="AR267">
        <v>152.44423465189439</v>
      </c>
      <c r="AS267">
        <v>0.83318481737250139</v>
      </c>
      <c r="AT267">
        <v>148</v>
      </c>
      <c r="AU267">
        <v>177.63165736352099</v>
      </c>
      <c r="AV267">
        <v>1.2399060967594899</v>
      </c>
      <c r="AW267">
        <v>555</v>
      </c>
      <c r="AX267">
        <v>447.61454230324341</v>
      </c>
      <c r="AY267">
        <v>1.30536138842053</v>
      </c>
      <c r="AZ267">
        <v>570</v>
      </c>
      <c r="BA267">
        <v>436.6606865013008</v>
      </c>
      <c r="BB267">
        <v>1.361110437709921</v>
      </c>
      <c r="BC267">
        <v>83</v>
      </c>
      <c r="BD267">
        <v>60.979622006020428</v>
      </c>
      <c r="BE267">
        <v>1.336980557856442</v>
      </c>
      <c r="BF267">
        <v>77</v>
      </c>
      <c r="BG267">
        <v>57.592460524222403</v>
      </c>
      <c r="BH267">
        <v>2.4636558145904881</v>
      </c>
      <c r="BI267">
        <v>9</v>
      </c>
      <c r="BJ267">
        <v>3.6531076892719261</v>
      </c>
      <c r="BK267">
        <v>0.59416664170625888</v>
      </c>
      <c r="BL267">
        <v>2</v>
      </c>
      <c r="BM267">
        <v>3.366059047435972</v>
      </c>
    </row>
    <row r="268" spans="1:65" hidden="1" x14ac:dyDescent="0.45">
      <c r="A268" s="1">
        <v>297</v>
      </c>
      <c r="B268" t="s">
        <v>377</v>
      </c>
      <c r="C268" t="s">
        <v>369</v>
      </c>
      <c r="D268">
        <f>(Table1[[#This Row],[xWins]]*3+Table1[[#This Row],[xDraws]])/Table1[[#This Row],[Matches]]</f>
        <v>1.1752933239554122</v>
      </c>
      <c r="E268">
        <v>1.121576878991807</v>
      </c>
      <c r="F268">
        <v>29</v>
      </c>
      <c r="G268">
        <v>25.856453127019069</v>
      </c>
      <c r="H268">
        <v>22</v>
      </c>
      <c r="I268">
        <v>1.3089710580306</v>
      </c>
      <c r="J268">
        <v>0.38244101068156738</v>
      </c>
      <c r="K268">
        <v>1.11169437554274</v>
      </c>
      <c r="L268">
        <v>9</v>
      </c>
      <c r="M268">
        <v>2</v>
      </c>
      <c r="N268">
        <v>11</v>
      </c>
      <c r="O268">
        <v>6.8756294837724408</v>
      </c>
      <c r="P268">
        <v>5.2295646757017487</v>
      </c>
      <c r="Q268">
        <v>9.8948058405258106</v>
      </c>
      <c r="R268">
        <v>-3</v>
      </c>
      <c r="S268">
        <v>-6.2985581399807771</v>
      </c>
      <c r="T268">
        <v>-1.5510866166337109</v>
      </c>
      <c r="U268">
        <v>4.849644756614488</v>
      </c>
      <c r="V268">
        <v>0.9392946906757399</v>
      </c>
      <c r="W268">
        <v>0.84773316017575606</v>
      </c>
      <c r="X268">
        <v>24</v>
      </c>
      <c r="Y268">
        <v>25.551086616633711</v>
      </c>
      <c r="Z268">
        <v>27</v>
      </c>
      <c r="AA268">
        <v>31.849644756614492</v>
      </c>
      <c r="AB268">
        <v>16</v>
      </c>
      <c r="AC268">
        <v>14.33992595970393</v>
      </c>
      <c r="AD268">
        <v>-16</v>
      </c>
      <c r="AE268">
        <v>-17.893558097276319</v>
      </c>
      <c r="AF268">
        <v>8</v>
      </c>
      <c r="AG268">
        <v>11.211160656929779</v>
      </c>
      <c r="AH268">
        <v>11</v>
      </c>
      <c r="AI268">
        <v>13.956086659338171</v>
      </c>
      <c r="AJ268">
        <v>0.85263185666444585</v>
      </c>
      <c r="AK268">
        <v>200</v>
      </c>
      <c r="AL268">
        <v>234.56782483170841</v>
      </c>
      <c r="AM268">
        <v>0.70293700821443383</v>
      </c>
      <c r="AN268">
        <v>187</v>
      </c>
      <c r="AO268">
        <v>266.02668207071389</v>
      </c>
      <c r="AP268">
        <v>0.87395088791812869</v>
      </c>
      <c r="AQ268">
        <v>86</v>
      </c>
      <c r="AR268">
        <v>98.40369886786641</v>
      </c>
      <c r="AS268">
        <v>0.70802946402863653</v>
      </c>
      <c r="AT268">
        <v>81</v>
      </c>
      <c r="AU268">
        <v>114.4020187226614</v>
      </c>
      <c r="AV268">
        <v>0.96084978152764644</v>
      </c>
      <c r="AW268">
        <v>278</v>
      </c>
      <c r="AX268">
        <v>289.32722403080561</v>
      </c>
      <c r="AY268">
        <v>1.021344490249851</v>
      </c>
      <c r="AZ268">
        <v>289</v>
      </c>
      <c r="BA268">
        <v>282.96035545196128</v>
      </c>
      <c r="BB268">
        <v>1.079751003985848</v>
      </c>
      <c r="BC268">
        <v>43</v>
      </c>
      <c r="BD268">
        <v>39.823996311434414</v>
      </c>
      <c r="BE268">
        <v>1.1953720571183239</v>
      </c>
      <c r="BF268">
        <v>44</v>
      </c>
      <c r="BG268">
        <v>36.808623505948873</v>
      </c>
      <c r="BH268">
        <v>2.5185402987121241</v>
      </c>
      <c r="BI268">
        <v>6</v>
      </c>
      <c r="BJ268">
        <v>2.3823323387234061</v>
      </c>
      <c r="BK268">
        <v>1.374945531621333</v>
      </c>
      <c r="BL268">
        <v>3</v>
      </c>
      <c r="BM268">
        <v>2.1819046144049108</v>
      </c>
    </row>
    <row r="269" spans="1:65" hidden="1" x14ac:dyDescent="0.45">
      <c r="A269" s="1">
        <v>97</v>
      </c>
      <c r="B269" t="s">
        <v>166</v>
      </c>
      <c r="C269" t="s">
        <v>161</v>
      </c>
      <c r="D269">
        <f>(Table1[[#This Row],[xWins]]*3+Table1[[#This Row],[xDraws]])/Table1[[#This Row],[Matches]]</f>
        <v>1.1726634965065494</v>
      </c>
      <c r="E269">
        <v>0.98395333126983664</v>
      </c>
      <c r="F269">
        <v>30</v>
      </c>
      <c r="G269">
        <v>30.489250909170291</v>
      </c>
      <c r="H269">
        <v>26</v>
      </c>
      <c r="I269">
        <v>0.88468310423870966</v>
      </c>
      <c r="J269">
        <v>1.3329507018651221</v>
      </c>
      <c r="K269">
        <v>0.88217459050939873</v>
      </c>
      <c r="L269">
        <v>7</v>
      </c>
      <c r="M269">
        <v>9</v>
      </c>
      <c r="N269">
        <v>10</v>
      </c>
      <c r="O269">
        <v>7.9124377604381433</v>
      </c>
      <c r="P269">
        <v>6.7519376278558614</v>
      </c>
      <c r="Q269">
        <v>11.335624611706001</v>
      </c>
      <c r="R269">
        <v>-5</v>
      </c>
      <c r="S269">
        <v>-7.6554870371255781</v>
      </c>
      <c r="T269">
        <v>-1.9083069286557439</v>
      </c>
      <c r="U269">
        <v>4.563793965781322</v>
      </c>
      <c r="V269">
        <v>0.93619475240748729</v>
      </c>
      <c r="W269">
        <v>0.87850551065372406</v>
      </c>
      <c r="X269">
        <v>28</v>
      </c>
      <c r="Y269">
        <v>29.90830692865574</v>
      </c>
      <c r="Z269">
        <v>33</v>
      </c>
      <c r="AA269">
        <v>37.563793965781322</v>
      </c>
      <c r="AB269">
        <v>14</v>
      </c>
      <c r="AC269">
        <v>16.72816910879169</v>
      </c>
      <c r="AD269">
        <v>-18</v>
      </c>
      <c r="AE269">
        <v>-21.096253591015142</v>
      </c>
      <c r="AF269">
        <v>14</v>
      </c>
      <c r="AG269">
        <v>13.180137819864051</v>
      </c>
      <c r="AH269">
        <v>15</v>
      </c>
      <c r="AI269">
        <v>16.46754037476618</v>
      </c>
      <c r="AJ269">
        <v>0.88248972301693074</v>
      </c>
      <c r="AK269">
        <v>243</v>
      </c>
      <c r="AL269">
        <v>275.35731426907279</v>
      </c>
      <c r="AM269">
        <v>0.69110696146596784</v>
      </c>
      <c r="AN269">
        <v>216</v>
      </c>
      <c r="AO269">
        <v>312.54206952542251</v>
      </c>
      <c r="AP269">
        <v>0.77686343748466491</v>
      </c>
      <c r="AQ269">
        <v>90</v>
      </c>
      <c r="AR269">
        <v>115.8504772620047</v>
      </c>
      <c r="AS269">
        <v>0.70528754458796894</v>
      </c>
      <c r="AT269">
        <v>95</v>
      </c>
      <c r="AU269">
        <v>134.69683497033719</v>
      </c>
      <c r="AV269">
        <v>1.045976853222782</v>
      </c>
      <c r="AW269">
        <v>358</v>
      </c>
      <c r="AX269">
        <v>342.26378805320439</v>
      </c>
      <c r="AY269">
        <v>0.8493473804839754</v>
      </c>
      <c r="AZ269">
        <v>285</v>
      </c>
      <c r="BA269">
        <v>335.55175014209289</v>
      </c>
      <c r="BB269">
        <v>0.94383948768587955</v>
      </c>
      <c r="BC269">
        <v>44</v>
      </c>
      <c r="BD269">
        <v>46.618096163660077</v>
      </c>
      <c r="BE269">
        <v>0.98803712195708382</v>
      </c>
      <c r="BF269">
        <v>43</v>
      </c>
      <c r="BG269">
        <v>43.520632013123631</v>
      </c>
      <c r="BH269">
        <v>0.67352784969119128</v>
      </c>
      <c r="BI269">
        <v>2</v>
      </c>
      <c r="BJ269">
        <v>2.96943920124014</v>
      </c>
      <c r="BK269">
        <v>0.76678663166574912</v>
      </c>
      <c r="BL269">
        <v>2</v>
      </c>
      <c r="BM269">
        <v>2.6082875175526299</v>
      </c>
    </row>
    <row r="270" spans="1:65" x14ac:dyDescent="0.45">
      <c r="A270" s="1">
        <v>256</v>
      </c>
      <c r="B270" t="s">
        <v>333</v>
      </c>
      <c r="C270" t="s">
        <v>317</v>
      </c>
      <c r="D270">
        <f>(Table1[[#This Row],[xWins]]*3+Table1[[#This Row],[xDraws]])/Table1[[#This Row],[Matches]]</f>
        <v>1.1717226773785483</v>
      </c>
      <c r="E270">
        <v>0.93878869227058859</v>
      </c>
      <c r="F270">
        <v>44</v>
      </c>
      <c r="G270">
        <v>46.868907095141928</v>
      </c>
      <c r="H270">
        <v>40</v>
      </c>
      <c r="I270">
        <v>0.74427056763560528</v>
      </c>
      <c r="J270">
        <v>1.605018643352131</v>
      </c>
      <c r="K270">
        <v>0.80850799359425352</v>
      </c>
      <c r="L270">
        <v>9</v>
      </c>
      <c r="M270">
        <v>17</v>
      </c>
      <c r="N270">
        <v>14</v>
      </c>
      <c r="O270">
        <v>12.092376605178879</v>
      </c>
      <c r="P270">
        <v>10.59177727960529</v>
      </c>
      <c r="Q270">
        <v>17.31584611521583</v>
      </c>
      <c r="R270">
        <v>-14</v>
      </c>
      <c r="S270">
        <v>-10.870476677903669</v>
      </c>
      <c r="T270">
        <v>-5.0841722988414384</v>
      </c>
      <c r="U270">
        <v>1.954648976745105</v>
      </c>
      <c r="V270">
        <v>0.88967638898075085</v>
      </c>
      <c r="W270">
        <v>0.96568060708190473</v>
      </c>
      <c r="X270">
        <v>41</v>
      </c>
      <c r="Y270">
        <v>46.084172298841438</v>
      </c>
      <c r="Z270">
        <v>55</v>
      </c>
      <c r="AA270">
        <v>56.954648976745098</v>
      </c>
      <c r="AB270">
        <v>23</v>
      </c>
      <c r="AC270">
        <v>25.905224275343851</v>
      </c>
      <c r="AD270">
        <v>-26</v>
      </c>
      <c r="AE270">
        <v>-32.05498419471683</v>
      </c>
      <c r="AF270">
        <v>18</v>
      </c>
      <c r="AG270">
        <v>20.178948023497579</v>
      </c>
      <c r="AH270">
        <v>29</v>
      </c>
      <c r="AI270">
        <v>24.899664782028271</v>
      </c>
      <c r="AJ270">
        <v>0.84160423500513259</v>
      </c>
      <c r="AK270">
        <v>358</v>
      </c>
      <c r="AL270">
        <v>425.37808759697691</v>
      </c>
      <c r="AM270">
        <v>0.97019258981648848</v>
      </c>
      <c r="AN270">
        <v>464</v>
      </c>
      <c r="AO270">
        <v>478.25555963869539</v>
      </c>
      <c r="AP270">
        <v>0.78131346142402947</v>
      </c>
      <c r="AQ270">
        <v>140</v>
      </c>
      <c r="AR270">
        <v>179.18544465474159</v>
      </c>
      <c r="AS270">
        <v>0.84439109167712401</v>
      </c>
      <c r="AT270">
        <v>174</v>
      </c>
      <c r="AU270">
        <v>206.0656509940226</v>
      </c>
      <c r="AV270">
        <v>1.0151658420606711</v>
      </c>
      <c r="AW270">
        <v>537</v>
      </c>
      <c r="AX270">
        <v>528.97760912635817</v>
      </c>
      <c r="AY270">
        <v>0.99890207262212483</v>
      </c>
      <c r="AZ270">
        <v>518</v>
      </c>
      <c r="BA270">
        <v>518.56935148832599</v>
      </c>
      <c r="BB270">
        <v>1.3734438663010931</v>
      </c>
      <c r="BC270">
        <v>99</v>
      </c>
      <c r="BD270">
        <v>72.081577142736137</v>
      </c>
      <c r="BE270">
        <v>1.302960343782031</v>
      </c>
      <c r="BF270">
        <v>88</v>
      </c>
      <c r="BG270">
        <v>67.538509840266698</v>
      </c>
      <c r="BH270">
        <v>2.4935253007049751</v>
      </c>
      <c r="BI270">
        <v>11</v>
      </c>
      <c r="BJ270">
        <v>4.4114250602911698</v>
      </c>
      <c r="BK270">
        <v>1.2460666559374021</v>
      </c>
      <c r="BL270">
        <v>5</v>
      </c>
      <c r="BM270">
        <v>4.0126264322822731</v>
      </c>
    </row>
    <row r="271" spans="1:65" hidden="1" x14ac:dyDescent="0.45">
      <c r="A271" s="1">
        <v>201</v>
      </c>
      <c r="B271" t="s">
        <v>276</v>
      </c>
      <c r="C271" t="s">
        <v>271</v>
      </c>
      <c r="D271">
        <f>(Table1[[#This Row],[xWins]]*3+Table1[[#This Row],[xDraws]])/Table1[[#This Row],[Matches]]</f>
        <v>1.1687482928983655</v>
      </c>
      <c r="E271">
        <v>1.0602201024052009</v>
      </c>
      <c r="F271">
        <v>57</v>
      </c>
      <c r="G271">
        <v>53.762421473324821</v>
      </c>
      <c r="H271">
        <v>46</v>
      </c>
      <c r="I271">
        <v>1.0826453854926319</v>
      </c>
      <c r="J271">
        <v>0.98380291032876621</v>
      </c>
      <c r="K271">
        <v>0.95250113436287964</v>
      </c>
      <c r="L271">
        <v>15</v>
      </c>
      <c r="M271">
        <v>12</v>
      </c>
      <c r="N271">
        <v>19</v>
      </c>
      <c r="O271">
        <v>13.854952139452941</v>
      </c>
      <c r="P271">
        <v>12.19756505496599</v>
      </c>
      <c r="Q271">
        <v>19.94748280558106</v>
      </c>
      <c r="R271">
        <v>-12</v>
      </c>
      <c r="S271">
        <v>-12.337314480913509</v>
      </c>
      <c r="T271">
        <v>8.0093872063042042</v>
      </c>
      <c r="U271">
        <v>-7.6720727253906924</v>
      </c>
      <c r="V271">
        <v>1.151147284095138</v>
      </c>
      <c r="W271">
        <v>1.117439402189216</v>
      </c>
      <c r="X271">
        <v>61</v>
      </c>
      <c r="Y271">
        <v>52.990612793695803</v>
      </c>
      <c r="Z271">
        <v>73</v>
      </c>
      <c r="AA271">
        <v>65.327927274609308</v>
      </c>
      <c r="AB271">
        <v>38</v>
      </c>
      <c r="AC271">
        <v>29.78780638974774</v>
      </c>
      <c r="AD271">
        <v>-42</v>
      </c>
      <c r="AE271">
        <v>-36.814665300017381</v>
      </c>
      <c r="AF271">
        <v>23</v>
      </c>
      <c r="AG271">
        <v>23.202806403948049</v>
      </c>
      <c r="AH271">
        <v>31</v>
      </c>
      <c r="AI271">
        <v>28.513261974591931</v>
      </c>
      <c r="AJ271">
        <v>1.014802674286734</v>
      </c>
      <c r="AK271">
        <v>496</v>
      </c>
      <c r="AL271">
        <v>488.76497132668618</v>
      </c>
      <c r="AM271">
        <v>1.0214159364787689</v>
      </c>
      <c r="AN271">
        <v>562</v>
      </c>
      <c r="AO271">
        <v>550.21659632356989</v>
      </c>
      <c r="AP271">
        <v>0.76735716110309582</v>
      </c>
      <c r="AQ271">
        <v>158</v>
      </c>
      <c r="AR271">
        <v>205.90151237120261</v>
      </c>
      <c r="AS271">
        <v>0.82333697178854448</v>
      </c>
      <c r="AT271">
        <v>195</v>
      </c>
      <c r="AU271">
        <v>236.84105862074821</v>
      </c>
      <c r="AV271">
        <v>1.0713572032899661</v>
      </c>
      <c r="AW271">
        <v>651</v>
      </c>
      <c r="AX271">
        <v>607.64047509167222</v>
      </c>
      <c r="AY271">
        <v>0.81890059762765799</v>
      </c>
      <c r="AZ271">
        <v>489</v>
      </c>
      <c r="BA271">
        <v>597.14207245253601</v>
      </c>
      <c r="BB271">
        <v>0.91467953415098335</v>
      </c>
      <c r="BC271">
        <v>76</v>
      </c>
      <c r="BD271">
        <v>83.089210113948951</v>
      </c>
      <c r="BE271">
        <v>0.74650042930535809</v>
      </c>
      <c r="BF271">
        <v>58</v>
      </c>
      <c r="BG271">
        <v>77.695869584389669</v>
      </c>
      <c r="BH271">
        <v>0.58933253372137973</v>
      </c>
      <c r="BI271">
        <v>3</v>
      </c>
      <c r="BJ271">
        <v>5.0905046443920199</v>
      </c>
      <c r="BK271">
        <v>0.43340069865999548</v>
      </c>
      <c r="BL271">
        <v>2</v>
      </c>
      <c r="BM271">
        <v>4.6146672263881321</v>
      </c>
    </row>
    <row r="272" spans="1:65" hidden="1" x14ac:dyDescent="0.45">
      <c r="A272" s="1">
        <v>338</v>
      </c>
      <c r="B272" t="s">
        <v>420</v>
      </c>
      <c r="C272" t="s">
        <v>405</v>
      </c>
      <c r="D272">
        <f>(Table1[[#This Row],[xWins]]*3+Table1[[#This Row],[xDraws]])/Table1[[#This Row],[Matches]]</f>
        <v>1.1678433811091846</v>
      </c>
      <c r="E272">
        <v>0.9025645656808392</v>
      </c>
      <c r="F272">
        <v>39</v>
      </c>
      <c r="G272">
        <v>43.210205101039833</v>
      </c>
      <c r="H272">
        <v>37</v>
      </c>
      <c r="I272">
        <v>0.90068153684342234</v>
      </c>
      <c r="J272">
        <v>0.9088985923397388</v>
      </c>
      <c r="K272">
        <v>1.1253374757247321</v>
      </c>
      <c r="L272">
        <v>10</v>
      </c>
      <c r="M272">
        <v>9</v>
      </c>
      <c r="N272">
        <v>18</v>
      </c>
      <c r="O272">
        <v>11.102703442824581</v>
      </c>
      <c r="P272">
        <v>9.9020947725660839</v>
      </c>
      <c r="Q272">
        <v>15.99520178460933</v>
      </c>
      <c r="R272">
        <v>-19</v>
      </c>
      <c r="S272">
        <v>-10.5766906362001</v>
      </c>
      <c r="T272">
        <v>3.943213243451027</v>
      </c>
      <c r="U272">
        <v>-12.36652260725093</v>
      </c>
      <c r="V272">
        <v>1.0915816887531971</v>
      </c>
      <c r="W272">
        <v>1.230574693426886</v>
      </c>
      <c r="X272">
        <v>47</v>
      </c>
      <c r="Y272">
        <v>43.056786756548973</v>
      </c>
      <c r="Z272">
        <v>66</v>
      </c>
      <c r="AA272">
        <v>53.633477392749072</v>
      </c>
      <c r="AB272">
        <v>28</v>
      </c>
      <c r="AC272">
        <v>24.224519537701958</v>
      </c>
      <c r="AD272">
        <v>-39</v>
      </c>
      <c r="AE272">
        <v>-30.3209873370234</v>
      </c>
      <c r="AF272">
        <v>19</v>
      </c>
      <c r="AG272">
        <v>18.832267218847019</v>
      </c>
      <c r="AH272">
        <v>27</v>
      </c>
      <c r="AI272">
        <v>23.312490055725672</v>
      </c>
      <c r="AJ272">
        <v>1.0431072348996679</v>
      </c>
      <c r="AK272">
        <v>411</v>
      </c>
      <c r="AL272">
        <v>394.01509859102089</v>
      </c>
      <c r="AM272">
        <v>1.0099169878146861</v>
      </c>
      <c r="AN272">
        <v>452</v>
      </c>
      <c r="AO272">
        <v>447.56153768446097</v>
      </c>
      <c r="AP272">
        <v>0.8228602048622895</v>
      </c>
      <c r="AQ272">
        <v>136</v>
      </c>
      <c r="AR272">
        <v>165.27716275057969</v>
      </c>
      <c r="AS272">
        <v>0.85772734306706822</v>
      </c>
      <c r="AT272">
        <v>165</v>
      </c>
      <c r="AU272">
        <v>192.36882365203809</v>
      </c>
      <c r="AV272">
        <v>0.93973349095996117</v>
      </c>
      <c r="AW272">
        <v>458</v>
      </c>
      <c r="AX272">
        <v>487.37222245015607</v>
      </c>
      <c r="AY272">
        <v>1.022560437262237</v>
      </c>
      <c r="AZ272">
        <v>489</v>
      </c>
      <c r="BA272">
        <v>478.21134299819931</v>
      </c>
      <c r="BB272">
        <v>0.97404181423370573</v>
      </c>
      <c r="BC272">
        <v>65</v>
      </c>
      <c r="BD272">
        <v>66.732248092589884</v>
      </c>
      <c r="BE272">
        <v>1.2014355471592411</v>
      </c>
      <c r="BF272">
        <v>75</v>
      </c>
      <c r="BG272">
        <v>62.425321256171671</v>
      </c>
      <c r="BH272">
        <v>0.7327561074944734</v>
      </c>
      <c r="BI272">
        <v>3</v>
      </c>
      <c r="BJ272">
        <v>4.0941316889980701</v>
      </c>
      <c r="BK272">
        <v>1.627250573101932</v>
      </c>
      <c r="BL272">
        <v>6</v>
      </c>
      <c r="BM272">
        <v>3.687201036631103</v>
      </c>
    </row>
    <row r="273" spans="1:65" hidden="1" x14ac:dyDescent="0.45">
      <c r="A273" s="1">
        <v>5</v>
      </c>
      <c r="B273" t="s">
        <v>69</v>
      </c>
      <c r="C273" t="s">
        <v>64</v>
      </c>
      <c r="D273">
        <f>(Table1[[#This Row],[xWins]]*3+Table1[[#This Row],[xDraws]])/Table1[[#This Row],[Matches]]</f>
        <v>1.1670175561565277</v>
      </c>
      <c r="E273">
        <v>0.96745096259124597</v>
      </c>
      <c r="F273">
        <v>35</v>
      </c>
      <c r="G273">
        <v>36.177544240852363</v>
      </c>
      <c r="H273">
        <v>31</v>
      </c>
      <c r="I273">
        <v>0.97511804108480138</v>
      </c>
      <c r="J273">
        <v>0.94244169425060742</v>
      </c>
      <c r="K273">
        <v>1.054077218606142</v>
      </c>
      <c r="L273">
        <v>9</v>
      </c>
      <c r="M273">
        <v>8</v>
      </c>
      <c r="N273">
        <v>14</v>
      </c>
      <c r="O273">
        <v>9.2296518173201481</v>
      </c>
      <c r="P273">
        <v>8.4885887888919065</v>
      </c>
      <c r="Q273">
        <v>13.281759393787951</v>
      </c>
      <c r="R273">
        <v>-6</v>
      </c>
      <c r="S273">
        <v>-9.6638059583146685</v>
      </c>
      <c r="T273">
        <v>-9.8587081531059795</v>
      </c>
      <c r="U273">
        <v>13.52251411142065</v>
      </c>
      <c r="V273">
        <v>0.72506794971496913</v>
      </c>
      <c r="W273">
        <v>0.70294887320320187</v>
      </c>
      <c r="X273">
        <v>26</v>
      </c>
      <c r="Y273">
        <v>35.858708153105979</v>
      </c>
      <c r="Z273">
        <v>32</v>
      </c>
      <c r="AA273">
        <v>45.522514111420648</v>
      </c>
      <c r="AB273">
        <v>8</v>
      </c>
      <c r="AC273">
        <v>20.109965390893549</v>
      </c>
      <c r="AD273">
        <v>-21</v>
      </c>
      <c r="AE273">
        <v>-25.523451842084562</v>
      </c>
      <c r="AF273">
        <v>18</v>
      </c>
      <c r="AG273">
        <v>15.74874276221243</v>
      </c>
      <c r="AH273">
        <v>11</v>
      </c>
      <c r="AI273">
        <v>19.99906226933609</v>
      </c>
      <c r="AJ273">
        <v>0.6396241616419136</v>
      </c>
      <c r="AK273">
        <v>211</v>
      </c>
      <c r="AL273">
        <v>329.88122190125449</v>
      </c>
      <c r="AM273">
        <v>0.6047665238125004</v>
      </c>
      <c r="AN273">
        <v>228</v>
      </c>
      <c r="AO273">
        <v>377.0049945269264</v>
      </c>
      <c r="AP273">
        <v>0.61065876475068859</v>
      </c>
      <c r="AQ273">
        <v>85</v>
      </c>
      <c r="AR273">
        <v>139.1939408823562</v>
      </c>
      <c r="AS273">
        <v>0.72448425650559956</v>
      </c>
      <c r="AT273">
        <v>118</v>
      </c>
      <c r="AU273">
        <v>162.87448476678941</v>
      </c>
      <c r="AV273">
        <v>1.483751571197331</v>
      </c>
      <c r="AW273">
        <v>604</v>
      </c>
      <c r="AX273">
        <v>407.07623279050341</v>
      </c>
      <c r="AY273">
        <v>1.443406135236982</v>
      </c>
      <c r="AZ273">
        <v>575</v>
      </c>
      <c r="BA273">
        <v>398.36327833371371</v>
      </c>
      <c r="BB273">
        <v>1.605684061641415</v>
      </c>
      <c r="BC273">
        <v>89</v>
      </c>
      <c r="BD273">
        <v>55.428089576363789</v>
      </c>
      <c r="BE273">
        <v>1.701415870250119</v>
      </c>
      <c r="BF273">
        <v>89</v>
      </c>
      <c r="BG273">
        <v>52.309374536935778</v>
      </c>
      <c r="BH273">
        <v>0.89294720709369735</v>
      </c>
      <c r="BI273">
        <v>3</v>
      </c>
      <c r="BJ273">
        <v>3.3596611044500508</v>
      </c>
      <c r="BK273">
        <v>0</v>
      </c>
      <c r="BL273">
        <v>0</v>
      </c>
      <c r="BM273">
        <v>3.0209373627025018</v>
      </c>
    </row>
    <row r="274" spans="1:65" x14ac:dyDescent="0.45">
      <c r="A274" s="1">
        <v>244</v>
      </c>
      <c r="B274" t="s">
        <v>321</v>
      </c>
      <c r="C274" t="s">
        <v>317</v>
      </c>
      <c r="D274">
        <f>(Table1[[#This Row],[xWins]]*3+Table1[[#This Row],[xDraws]])/Table1[[#This Row],[Matches]]</f>
        <v>1.1655516010482789</v>
      </c>
      <c r="E274">
        <v>1.029555447327033</v>
      </c>
      <c r="F274">
        <v>48</v>
      </c>
      <c r="G274">
        <v>46.622064041931168</v>
      </c>
      <c r="H274">
        <v>40</v>
      </c>
      <c r="I274">
        <v>0.99852407611510074</v>
      </c>
      <c r="J274">
        <v>1.135411842387523</v>
      </c>
      <c r="K274">
        <v>0.9188320696910206</v>
      </c>
      <c r="L274">
        <v>12</v>
      </c>
      <c r="M274">
        <v>12</v>
      </c>
      <c r="N274">
        <v>16</v>
      </c>
      <c r="O274">
        <v>12.017737265472549</v>
      </c>
      <c r="P274">
        <v>10.56885224551351</v>
      </c>
      <c r="Q274">
        <v>17.413410489013931</v>
      </c>
      <c r="R274">
        <v>-16</v>
      </c>
      <c r="S274">
        <v>-12.10648927383188</v>
      </c>
      <c r="T274">
        <v>7.3265725574398459</v>
      </c>
      <c r="U274">
        <v>-11.220083283607959</v>
      </c>
      <c r="V274">
        <v>1.1604121470116051</v>
      </c>
      <c r="W274">
        <v>1.194186560335156</v>
      </c>
      <c r="X274">
        <v>53</v>
      </c>
      <c r="Y274">
        <v>45.673427442560147</v>
      </c>
      <c r="Z274">
        <v>69</v>
      </c>
      <c r="AA274">
        <v>57.779916716392037</v>
      </c>
      <c r="AB274">
        <v>30</v>
      </c>
      <c r="AC274">
        <v>25.66460678198106</v>
      </c>
      <c r="AD274">
        <v>-43</v>
      </c>
      <c r="AE274">
        <v>-32.486918709677923</v>
      </c>
      <c r="AF274">
        <v>23</v>
      </c>
      <c r="AG274">
        <v>20.00882066057909</v>
      </c>
      <c r="AH274">
        <v>26</v>
      </c>
      <c r="AI274">
        <v>25.292998006714111</v>
      </c>
      <c r="AJ274">
        <v>1.0119740061279661</v>
      </c>
      <c r="AK274">
        <v>429</v>
      </c>
      <c r="AL274">
        <v>423.92393223759558</v>
      </c>
      <c r="AM274">
        <v>1.173882295251329</v>
      </c>
      <c r="AN274">
        <v>567</v>
      </c>
      <c r="AO274">
        <v>483.01265151852778</v>
      </c>
      <c r="AP274">
        <v>0.89001962821531011</v>
      </c>
      <c r="AQ274">
        <v>158</v>
      </c>
      <c r="AR274">
        <v>177.52417473851179</v>
      </c>
      <c r="AS274">
        <v>1.0678876590570281</v>
      </c>
      <c r="AT274">
        <v>222</v>
      </c>
      <c r="AU274">
        <v>207.88703579179079</v>
      </c>
      <c r="AV274">
        <v>0.97693559889114112</v>
      </c>
      <c r="AW274">
        <v>517</v>
      </c>
      <c r="AX274">
        <v>529.2058151906989</v>
      </c>
      <c r="AY274">
        <v>1.0320435377582651</v>
      </c>
      <c r="AZ274">
        <v>535</v>
      </c>
      <c r="BA274">
        <v>518.38898304822567</v>
      </c>
      <c r="BB274">
        <v>1.279570166225571</v>
      </c>
      <c r="BC274">
        <v>93</v>
      </c>
      <c r="BD274">
        <v>72.680656719535705</v>
      </c>
      <c r="BE274">
        <v>1.2641499911947851</v>
      </c>
      <c r="BF274">
        <v>85</v>
      </c>
      <c r="BG274">
        <v>67.238856616740563</v>
      </c>
      <c r="BH274">
        <v>1.565322138310387</v>
      </c>
      <c r="BI274">
        <v>7</v>
      </c>
      <c r="BJ274">
        <v>4.4719229535434906</v>
      </c>
      <c r="BK274">
        <v>1.2548251911383661</v>
      </c>
      <c r="BL274">
        <v>5</v>
      </c>
      <c r="BM274">
        <v>3.984618762286757</v>
      </c>
    </row>
    <row r="275" spans="1:65" hidden="1" x14ac:dyDescent="0.45">
      <c r="A275" s="1">
        <v>308</v>
      </c>
      <c r="B275" t="s">
        <v>389</v>
      </c>
      <c r="C275" t="s">
        <v>380</v>
      </c>
      <c r="D275">
        <f>(Table1[[#This Row],[xWins]]*3+Table1[[#This Row],[xDraws]])/Table1[[#This Row],[Matches]]</f>
        <v>1.1647945244550215</v>
      </c>
      <c r="E275">
        <v>0.95183796703770085</v>
      </c>
      <c r="F275">
        <v>51</v>
      </c>
      <c r="G275">
        <v>53.580548124930978</v>
      </c>
      <c r="H275">
        <v>46</v>
      </c>
      <c r="I275">
        <v>0.80490395339953036</v>
      </c>
      <c r="J275">
        <v>1.4306302135342921</v>
      </c>
      <c r="K275">
        <v>0.86067645358815792</v>
      </c>
      <c r="L275">
        <v>11</v>
      </c>
      <c r="M275">
        <v>18</v>
      </c>
      <c r="N275">
        <v>17</v>
      </c>
      <c r="O275">
        <v>13.66622682562466</v>
      </c>
      <c r="P275">
        <v>12.58186764805701</v>
      </c>
      <c r="Q275">
        <v>19.751905526318328</v>
      </c>
      <c r="R275">
        <v>-17</v>
      </c>
      <c r="S275">
        <v>-11.96977721740436</v>
      </c>
      <c r="T275">
        <v>-8.7989744838268109</v>
      </c>
      <c r="U275">
        <v>3.7687517012311669</v>
      </c>
      <c r="V275">
        <v>0.83334951919336842</v>
      </c>
      <c r="W275">
        <v>0.94181219180175235</v>
      </c>
      <c r="X275">
        <v>44</v>
      </c>
      <c r="Y275">
        <v>52.798974483826811</v>
      </c>
      <c r="Z275">
        <v>61</v>
      </c>
      <c r="AA275">
        <v>64.768751701231167</v>
      </c>
      <c r="AB275">
        <v>22</v>
      </c>
      <c r="AC275">
        <v>29.595414438093378</v>
      </c>
      <c r="AD275">
        <v>-36</v>
      </c>
      <c r="AE275">
        <v>-36.444404078014813</v>
      </c>
      <c r="AF275">
        <v>22</v>
      </c>
      <c r="AG275">
        <v>23.203560045733429</v>
      </c>
      <c r="AH275">
        <v>25</v>
      </c>
      <c r="AI275">
        <v>28.324347623216351</v>
      </c>
      <c r="AJ275">
        <v>0.90570666689681056</v>
      </c>
      <c r="AK275">
        <v>441</v>
      </c>
      <c r="AL275">
        <v>486.91261323159091</v>
      </c>
      <c r="AM275">
        <v>1.0769171178604959</v>
      </c>
      <c r="AN275">
        <v>590</v>
      </c>
      <c r="AO275">
        <v>547.86017439498869</v>
      </c>
      <c r="AP275">
        <v>0.66911440970020997</v>
      </c>
      <c r="AQ275">
        <v>137</v>
      </c>
      <c r="AR275">
        <v>204.74824337048949</v>
      </c>
      <c r="AS275">
        <v>0.84971490556952234</v>
      </c>
      <c r="AT275">
        <v>200</v>
      </c>
      <c r="AU275">
        <v>235.37306299923009</v>
      </c>
      <c r="AV275">
        <v>0.90426027832984868</v>
      </c>
      <c r="AW275">
        <v>548</v>
      </c>
      <c r="AX275">
        <v>606.02020583293279</v>
      </c>
      <c r="AY275">
        <v>0.86542316845336942</v>
      </c>
      <c r="AZ275">
        <v>516</v>
      </c>
      <c r="BA275">
        <v>596.24010404316209</v>
      </c>
      <c r="BB275">
        <v>0.95204481525504547</v>
      </c>
      <c r="BC275">
        <v>79</v>
      </c>
      <c r="BD275">
        <v>82.979287040008202</v>
      </c>
      <c r="BE275">
        <v>0.85232897313191869</v>
      </c>
      <c r="BF275">
        <v>66</v>
      </c>
      <c r="BG275">
        <v>77.434889673502738</v>
      </c>
      <c r="BH275">
        <v>0.38569607678105378</v>
      </c>
      <c r="BI275">
        <v>2</v>
      </c>
      <c r="BJ275">
        <v>5.1854299807548472</v>
      </c>
      <c r="BK275">
        <v>0.88397736037858032</v>
      </c>
      <c r="BL275">
        <v>4</v>
      </c>
      <c r="BM275">
        <v>4.5250027651012728</v>
      </c>
    </row>
    <row r="276" spans="1:65" hidden="1" x14ac:dyDescent="0.45">
      <c r="A276" s="1">
        <v>370</v>
      </c>
      <c r="B276" t="s">
        <v>454</v>
      </c>
      <c r="C276" t="s">
        <v>445</v>
      </c>
      <c r="D276">
        <f>(Table1[[#This Row],[xWins]]*3+Table1[[#This Row],[xDraws]])/Table1[[#This Row],[Matches]]</f>
        <v>1.1635239608729246</v>
      </c>
      <c r="E276">
        <v>1.176100448851034</v>
      </c>
      <c r="F276">
        <v>52</v>
      </c>
      <c r="G276">
        <v>44.213910513171129</v>
      </c>
      <c r="H276">
        <v>38</v>
      </c>
      <c r="I276">
        <v>1.291922201473519</v>
      </c>
      <c r="J276">
        <v>0.74610227647754124</v>
      </c>
      <c r="K276">
        <v>0.94077238079113046</v>
      </c>
      <c r="L276">
        <v>15</v>
      </c>
      <c r="M276">
        <v>7</v>
      </c>
      <c r="N276">
        <v>16</v>
      </c>
      <c r="O276">
        <v>11.61060626010727</v>
      </c>
      <c r="P276">
        <v>9.3820917328493234</v>
      </c>
      <c r="Q276">
        <v>17.00730200704341</v>
      </c>
      <c r="R276">
        <v>-2</v>
      </c>
      <c r="S276">
        <v>-12.246690983545619</v>
      </c>
      <c r="T276">
        <v>7.987220653478218</v>
      </c>
      <c r="U276">
        <v>2.2594703300674008</v>
      </c>
      <c r="V276">
        <v>1.1814750345710541</v>
      </c>
      <c r="W276">
        <v>0.9598384002406819</v>
      </c>
      <c r="X276">
        <v>52</v>
      </c>
      <c r="Y276">
        <v>44.012779346521782</v>
      </c>
      <c r="Z276">
        <v>54</v>
      </c>
      <c r="AA276">
        <v>56.259470330067401</v>
      </c>
      <c r="AB276">
        <v>27</v>
      </c>
      <c r="AC276">
        <v>24.708878476240852</v>
      </c>
      <c r="AD276">
        <v>-32</v>
      </c>
      <c r="AE276">
        <v>-31.60349183807379</v>
      </c>
      <c r="AF276">
        <v>25</v>
      </c>
      <c r="AG276">
        <v>19.30390087028093</v>
      </c>
      <c r="AH276">
        <v>22</v>
      </c>
      <c r="AI276">
        <v>24.655978491993611</v>
      </c>
      <c r="AJ276">
        <v>0.87970558323387438</v>
      </c>
      <c r="AK276">
        <v>355</v>
      </c>
      <c r="AL276">
        <v>403.54410244276158</v>
      </c>
      <c r="AM276">
        <v>0.94238580250643011</v>
      </c>
      <c r="AN276">
        <v>437</v>
      </c>
      <c r="AO276">
        <v>463.71666342778792</v>
      </c>
      <c r="AP276">
        <v>1.0182805325616959</v>
      </c>
      <c r="AQ276">
        <v>172</v>
      </c>
      <c r="AR276">
        <v>168.91219511709451</v>
      </c>
      <c r="AS276">
        <v>1.1137370032305509</v>
      </c>
      <c r="AT276">
        <v>223</v>
      </c>
      <c r="AU276">
        <v>200.22680341333461</v>
      </c>
      <c r="AV276">
        <v>1.010135799405508</v>
      </c>
      <c r="AW276">
        <v>506</v>
      </c>
      <c r="AX276">
        <v>500.92274751354688</v>
      </c>
      <c r="AY276">
        <v>1.0592324902002901</v>
      </c>
      <c r="AZ276">
        <v>518</v>
      </c>
      <c r="BA276">
        <v>489.03333762170712</v>
      </c>
      <c r="BB276">
        <v>1.209091529685951</v>
      </c>
      <c r="BC276">
        <v>83</v>
      </c>
      <c r="BD276">
        <v>68.646581306841512</v>
      </c>
      <c r="BE276">
        <v>1.202057155223915</v>
      </c>
      <c r="BF276">
        <v>77</v>
      </c>
      <c r="BG276">
        <v>64.05685425636581</v>
      </c>
      <c r="BH276">
        <v>0.72181697814495915</v>
      </c>
      <c r="BI276">
        <v>3</v>
      </c>
      <c r="BJ276">
        <v>4.156178215300339</v>
      </c>
      <c r="BK276">
        <v>0.26836301515875871</v>
      </c>
      <c r="BL276">
        <v>1</v>
      </c>
      <c r="BM276">
        <v>3.7262958884569768</v>
      </c>
    </row>
    <row r="277" spans="1:65" hidden="1" x14ac:dyDescent="0.45">
      <c r="A277" s="1">
        <v>167</v>
      </c>
      <c r="B277" t="s">
        <v>240</v>
      </c>
      <c r="C277" t="s">
        <v>229</v>
      </c>
      <c r="D277">
        <f>(Table1[[#This Row],[xWins]]*3+Table1[[#This Row],[xDraws]])/Table1[[#This Row],[Matches]]</f>
        <v>1.1606969077440517</v>
      </c>
      <c r="E277">
        <v>0.97491338162326568</v>
      </c>
      <c r="F277">
        <v>43</v>
      </c>
      <c r="G277">
        <v>44.106482494273962</v>
      </c>
      <c r="H277">
        <v>38</v>
      </c>
      <c r="I277">
        <v>0.87870769769953794</v>
      </c>
      <c r="J277">
        <v>1.304508850644299</v>
      </c>
      <c r="K277">
        <v>0.90067289845601128</v>
      </c>
      <c r="L277">
        <v>10</v>
      </c>
      <c r="M277">
        <v>13</v>
      </c>
      <c r="N277">
        <v>15</v>
      </c>
      <c r="O277">
        <v>11.38034869408799</v>
      </c>
      <c r="P277">
        <v>9.9654364120099928</v>
      </c>
      <c r="Q277">
        <v>16.654214893902019</v>
      </c>
      <c r="R277">
        <v>-3</v>
      </c>
      <c r="S277">
        <v>-11.80103239658408</v>
      </c>
      <c r="T277">
        <v>6.151437814700131</v>
      </c>
      <c r="U277">
        <v>2.6495945818839459</v>
      </c>
      <c r="V277">
        <v>1.140288244542768</v>
      </c>
      <c r="W277">
        <v>0.95238789066135465</v>
      </c>
      <c r="X277">
        <v>50</v>
      </c>
      <c r="Y277">
        <v>43.848562185299869</v>
      </c>
      <c r="Z277">
        <v>53</v>
      </c>
      <c r="AA277">
        <v>55.649594581883953</v>
      </c>
      <c r="AB277">
        <v>30</v>
      </c>
      <c r="AC277">
        <v>24.588479335875039</v>
      </c>
      <c r="AD277">
        <v>-25</v>
      </c>
      <c r="AE277">
        <v>-31.302493753889259</v>
      </c>
      <c r="AF277">
        <v>20</v>
      </c>
      <c r="AG277">
        <v>19.26008284942483</v>
      </c>
      <c r="AH277">
        <v>28</v>
      </c>
      <c r="AI277">
        <v>24.347100827994691</v>
      </c>
      <c r="AJ277">
        <v>0.97954337297536254</v>
      </c>
      <c r="AK277">
        <v>396</v>
      </c>
      <c r="AL277">
        <v>404.27000061993192</v>
      </c>
      <c r="AM277">
        <v>1.1817421770105301</v>
      </c>
      <c r="AN277">
        <v>547</v>
      </c>
      <c r="AO277">
        <v>462.87592221152141</v>
      </c>
      <c r="AP277">
        <v>0.83613897687260064</v>
      </c>
      <c r="AQ277">
        <v>141</v>
      </c>
      <c r="AR277">
        <v>168.63225360858121</v>
      </c>
      <c r="AS277">
        <v>0.88942560046971619</v>
      </c>
      <c r="AT277">
        <v>177</v>
      </c>
      <c r="AU277">
        <v>199.00484077198161</v>
      </c>
      <c r="AV277">
        <v>0.91342570762955588</v>
      </c>
      <c r="AW277">
        <v>459</v>
      </c>
      <c r="AX277">
        <v>502.5039214093913</v>
      </c>
      <c r="AY277">
        <v>1.140137361552255</v>
      </c>
      <c r="AZ277">
        <v>561</v>
      </c>
      <c r="BA277">
        <v>492.04597526408497</v>
      </c>
      <c r="BB277">
        <v>1.1920719648711759</v>
      </c>
      <c r="BC277">
        <v>82</v>
      </c>
      <c r="BD277">
        <v>68.787793368550098</v>
      </c>
      <c r="BE277">
        <v>1.5434327018016341</v>
      </c>
      <c r="BF277">
        <v>99</v>
      </c>
      <c r="BG277">
        <v>64.142738380778269</v>
      </c>
      <c r="BH277">
        <v>1.1956182482243001</v>
      </c>
      <c r="BI277">
        <v>5</v>
      </c>
      <c r="BJ277">
        <v>4.1819368409823667</v>
      </c>
      <c r="BK277">
        <v>1.357730581583833</v>
      </c>
      <c r="BL277">
        <v>5</v>
      </c>
      <c r="BM277">
        <v>3.682615732325444</v>
      </c>
    </row>
    <row r="278" spans="1:65" hidden="1" x14ac:dyDescent="0.45">
      <c r="A278" s="1">
        <v>25</v>
      </c>
      <c r="B278" t="s">
        <v>90</v>
      </c>
      <c r="C278" t="s">
        <v>79</v>
      </c>
      <c r="D278">
        <f>(Table1[[#This Row],[xWins]]*3+Table1[[#This Row],[xDraws]])/Table1[[#This Row],[Matches]]</f>
        <v>1.1595474935081769</v>
      </c>
      <c r="E278">
        <v>0.95614509830864014</v>
      </c>
      <c r="F278">
        <v>51</v>
      </c>
      <c r="G278">
        <v>53.339184701376134</v>
      </c>
      <c r="H278">
        <v>46</v>
      </c>
      <c r="I278">
        <v>1.110015659646284</v>
      </c>
      <c r="J278">
        <v>0.46877870939337268</v>
      </c>
      <c r="K278">
        <v>1.2698437827985269</v>
      </c>
      <c r="L278">
        <v>15</v>
      </c>
      <c r="M278">
        <v>6</v>
      </c>
      <c r="N278">
        <v>25</v>
      </c>
      <c r="O278">
        <v>13.51332287039976</v>
      </c>
      <c r="P278">
        <v>12.799216090176859</v>
      </c>
      <c r="Q278">
        <v>19.687461039423379</v>
      </c>
      <c r="R278">
        <v>-22</v>
      </c>
      <c r="S278">
        <v>-12.93735954261218</v>
      </c>
      <c r="T278">
        <v>-6.543563714716278</v>
      </c>
      <c r="U278">
        <v>-2.5190767426715439</v>
      </c>
      <c r="V278">
        <v>0.87546402923402067</v>
      </c>
      <c r="W278">
        <v>1.038470391334771</v>
      </c>
      <c r="X278">
        <v>46</v>
      </c>
      <c r="Y278">
        <v>52.543563714716278</v>
      </c>
      <c r="Z278">
        <v>68</v>
      </c>
      <c r="AA278">
        <v>65.480923257328456</v>
      </c>
      <c r="AB278">
        <v>25</v>
      </c>
      <c r="AC278">
        <v>29.48308562854475</v>
      </c>
      <c r="AD278">
        <v>-35</v>
      </c>
      <c r="AE278">
        <v>-36.810780710667458</v>
      </c>
      <c r="AF278">
        <v>21</v>
      </c>
      <c r="AG278">
        <v>23.060478086171528</v>
      </c>
      <c r="AH278">
        <v>33</v>
      </c>
      <c r="AI278">
        <v>28.670142546661001</v>
      </c>
      <c r="AJ278">
        <v>0.7399162855122009</v>
      </c>
      <c r="AK278">
        <v>361</v>
      </c>
      <c r="AL278">
        <v>487.89303204767378</v>
      </c>
      <c r="AM278">
        <v>1.211352161279498</v>
      </c>
      <c r="AN278">
        <v>667</v>
      </c>
      <c r="AO278">
        <v>550.62435295073692</v>
      </c>
      <c r="AP278">
        <v>0.63273269388220665</v>
      </c>
      <c r="AQ278">
        <v>129</v>
      </c>
      <c r="AR278">
        <v>203.8775635387278</v>
      </c>
      <c r="AS278">
        <v>0.87289808517838863</v>
      </c>
      <c r="AT278">
        <v>206</v>
      </c>
      <c r="AU278">
        <v>235.99547701826049</v>
      </c>
      <c r="AV278">
        <v>0.84891882146946029</v>
      </c>
      <c r="AW278">
        <v>515</v>
      </c>
      <c r="AX278">
        <v>606.65400150811365</v>
      </c>
      <c r="AY278">
        <v>0.94346070374495494</v>
      </c>
      <c r="AZ278">
        <v>562</v>
      </c>
      <c r="BA278">
        <v>595.67928772147889</v>
      </c>
      <c r="BB278">
        <v>0.62418494842259464</v>
      </c>
      <c r="BC278">
        <v>52</v>
      </c>
      <c r="BD278">
        <v>83.308641343261314</v>
      </c>
      <c r="BE278">
        <v>0.82512454568540539</v>
      </c>
      <c r="BF278">
        <v>64</v>
      </c>
      <c r="BG278">
        <v>77.564048160556396</v>
      </c>
      <c r="BH278">
        <v>0.39226020006510592</v>
      </c>
      <c r="BI278">
        <v>2</v>
      </c>
      <c r="BJ278">
        <v>5.0986564521918041</v>
      </c>
      <c r="BK278">
        <v>0</v>
      </c>
      <c r="BL278">
        <v>0</v>
      </c>
      <c r="BM278">
        <v>4.55801567086794</v>
      </c>
    </row>
    <row r="279" spans="1:65" hidden="1" x14ac:dyDescent="0.45">
      <c r="A279" s="1">
        <v>195</v>
      </c>
      <c r="B279" t="s">
        <v>269</v>
      </c>
      <c r="C279" t="s">
        <v>250</v>
      </c>
      <c r="D279">
        <f>(Table1[[#This Row],[xWins]]*3+Table1[[#This Row],[xDraws]])/Table1[[#This Row],[Matches]]</f>
        <v>1.1582631920732873</v>
      </c>
      <c r="E279">
        <v>1.026700319346715</v>
      </c>
      <c r="F279">
        <v>44</v>
      </c>
      <c r="G279">
        <v>42.855738106711627</v>
      </c>
      <c r="H279">
        <v>37</v>
      </c>
      <c r="I279">
        <v>1.0320277604414789</v>
      </c>
      <c r="J279">
        <v>1.011042973415891</v>
      </c>
      <c r="K279">
        <v>0.97015054238894294</v>
      </c>
      <c r="L279">
        <v>11</v>
      </c>
      <c r="M279">
        <v>11</v>
      </c>
      <c r="N279">
        <v>15</v>
      </c>
      <c r="O279">
        <v>10.658628015291409</v>
      </c>
      <c r="P279">
        <v>10.879854060837401</v>
      </c>
      <c r="Q279">
        <v>15.46151792387119</v>
      </c>
      <c r="R279">
        <v>-12</v>
      </c>
      <c r="S279">
        <v>-9.7726615509361636</v>
      </c>
      <c r="T279">
        <v>4.2557166980964416</v>
      </c>
      <c r="U279">
        <v>-6.4830551471602789</v>
      </c>
      <c r="V279">
        <v>1.099562242464992</v>
      </c>
      <c r="W279">
        <v>1.123446921090455</v>
      </c>
      <c r="X279">
        <v>47</v>
      </c>
      <c r="Y279">
        <v>42.744283301903558</v>
      </c>
      <c r="Z279">
        <v>59</v>
      </c>
      <c r="AA279">
        <v>52.516944852839721</v>
      </c>
      <c r="AB279">
        <v>29</v>
      </c>
      <c r="AC279">
        <v>24.023060269590889</v>
      </c>
      <c r="AD279">
        <v>-36</v>
      </c>
      <c r="AE279">
        <v>-29.594829833230168</v>
      </c>
      <c r="AF279">
        <v>18</v>
      </c>
      <c r="AG279">
        <v>18.721223032312661</v>
      </c>
      <c r="AH279">
        <v>23</v>
      </c>
      <c r="AI279">
        <v>22.922115019609549</v>
      </c>
      <c r="AJ279">
        <v>0.89223099947953333</v>
      </c>
      <c r="AK279">
        <v>352</v>
      </c>
      <c r="AL279">
        <v>394.51666687812099</v>
      </c>
      <c r="AM279">
        <v>1.1380161295360609</v>
      </c>
      <c r="AN279">
        <v>503</v>
      </c>
      <c r="AO279">
        <v>441.99725025431729</v>
      </c>
      <c r="AP279">
        <v>0.75386568062772141</v>
      </c>
      <c r="AQ279">
        <v>124</v>
      </c>
      <c r="AR279">
        <v>164.48553527035341</v>
      </c>
      <c r="AS279">
        <v>0.91101423220125766</v>
      </c>
      <c r="AT279">
        <v>172</v>
      </c>
      <c r="AU279">
        <v>188.80056306519089</v>
      </c>
      <c r="AV279">
        <v>1.180795188931699</v>
      </c>
      <c r="AW279">
        <v>577</v>
      </c>
      <c r="AX279">
        <v>488.6537524954087</v>
      </c>
      <c r="AY279">
        <v>1.336309132695825</v>
      </c>
      <c r="AZ279">
        <v>641</v>
      </c>
      <c r="BA279">
        <v>479.67942769864038</v>
      </c>
      <c r="BB279">
        <v>1.177265089922372</v>
      </c>
      <c r="BC279">
        <v>79</v>
      </c>
      <c r="BD279">
        <v>67.104682434105968</v>
      </c>
      <c r="BE279">
        <v>1.271590969969852</v>
      </c>
      <c r="BF279">
        <v>80</v>
      </c>
      <c r="BG279">
        <v>62.913312448181898</v>
      </c>
      <c r="BH279">
        <v>1.196919579253976</v>
      </c>
      <c r="BI279">
        <v>5</v>
      </c>
      <c r="BJ279">
        <v>4.177390099271693</v>
      </c>
      <c r="BK279">
        <v>1.899405350566173</v>
      </c>
      <c r="BL279">
        <v>7</v>
      </c>
      <c r="BM279">
        <v>3.6853639471498001</v>
      </c>
    </row>
    <row r="280" spans="1:65" hidden="1" x14ac:dyDescent="0.45">
      <c r="A280" s="1">
        <v>261</v>
      </c>
      <c r="B280" t="s">
        <v>338</v>
      </c>
      <c r="C280" t="s">
        <v>339</v>
      </c>
      <c r="D280">
        <f>(Table1[[#This Row],[xWins]]*3+Table1[[#This Row],[xDraws]])/Table1[[#This Row],[Matches]]</f>
        <v>1.1580212838188875</v>
      </c>
      <c r="E280">
        <v>0.82429007815606248</v>
      </c>
      <c r="F280">
        <v>21</v>
      </c>
      <c r="G280">
        <v>25.476468244015521</v>
      </c>
      <c r="H280">
        <v>22</v>
      </c>
      <c r="I280">
        <v>0.73972157803551808</v>
      </c>
      <c r="J280">
        <v>1.1541638824790761</v>
      </c>
      <c r="K280">
        <v>1.0953849692616571</v>
      </c>
      <c r="L280">
        <v>5</v>
      </c>
      <c r="M280">
        <v>6</v>
      </c>
      <c r="N280">
        <v>11</v>
      </c>
      <c r="O280">
        <v>6.7592999156230134</v>
      </c>
      <c r="P280">
        <v>5.1985684971464847</v>
      </c>
      <c r="Q280">
        <v>10.0421315872305</v>
      </c>
      <c r="R280">
        <v>-17</v>
      </c>
      <c r="S280">
        <v>-6.8414484350192737</v>
      </c>
      <c r="T280">
        <v>-10.3161312221379</v>
      </c>
      <c r="U280">
        <v>0.15757965715717859</v>
      </c>
      <c r="V280">
        <v>0.59250759400722031</v>
      </c>
      <c r="W280">
        <v>0.99509976624991092</v>
      </c>
      <c r="X280">
        <v>15</v>
      </c>
      <c r="Y280">
        <v>25.316131222137901</v>
      </c>
      <c r="Z280">
        <v>32</v>
      </c>
      <c r="AA280">
        <v>32.157579657157179</v>
      </c>
      <c r="AB280">
        <v>9</v>
      </c>
      <c r="AC280">
        <v>14.23816922706833</v>
      </c>
      <c r="AD280">
        <v>-18</v>
      </c>
      <c r="AE280">
        <v>-18.071814193219819</v>
      </c>
      <c r="AF280">
        <v>6</v>
      </c>
      <c r="AG280">
        <v>11.077961995069581</v>
      </c>
      <c r="AH280">
        <v>14</v>
      </c>
      <c r="AI280">
        <v>14.08576546393736</v>
      </c>
      <c r="AJ280">
        <v>0.65421142567087387</v>
      </c>
      <c r="AK280">
        <v>153</v>
      </c>
      <c r="AL280">
        <v>233.86934864841771</v>
      </c>
      <c r="AM280">
        <v>0.74515447380995281</v>
      </c>
      <c r="AN280">
        <v>200</v>
      </c>
      <c r="AO280">
        <v>268.40072364781747</v>
      </c>
      <c r="AP280">
        <v>0.65607150915763768</v>
      </c>
      <c r="AQ280">
        <v>64</v>
      </c>
      <c r="AR280">
        <v>97.550341855528416</v>
      </c>
      <c r="AS280">
        <v>0.76259960533991444</v>
      </c>
      <c r="AT280">
        <v>88</v>
      </c>
      <c r="AU280">
        <v>115.39476205311649</v>
      </c>
      <c r="AV280">
        <v>0.86493755868693623</v>
      </c>
      <c r="AW280">
        <v>250</v>
      </c>
      <c r="AX280">
        <v>289.03820569374471</v>
      </c>
      <c r="AY280">
        <v>0.91719635652317022</v>
      </c>
      <c r="AZ280">
        <v>260</v>
      </c>
      <c r="BA280">
        <v>283.47256086535913</v>
      </c>
      <c r="BB280">
        <v>1.007313209571693</v>
      </c>
      <c r="BC280">
        <v>40</v>
      </c>
      <c r="BD280">
        <v>39.709595406783073</v>
      </c>
      <c r="BE280">
        <v>1.0509787106043611</v>
      </c>
      <c r="BF280">
        <v>39</v>
      </c>
      <c r="BG280">
        <v>37.10826832788382</v>
      </c>
      <c r="BH280">
        <v>1.241144274393682</v>
      </c>
      <c r="BI280">
        <v>3</v>
      </c>
      <c r="BJ280">
        <v>2.4171243117288248</v>
      </c>
      <c r="BK280">
        <v>0.9184710553701948</v>
      </c>
      <c r="BL280">
        <v>2</v>
      </c>
      <c r="BM280">
        <v>2.1775318757256739</v>
      </c>
    </row>
    <row r="281" spans="1:65" hidden="1" x14ac:dyDescent="0.45">
      <c r="A281" s="1">
        <v>337</v>
      </c>
      <c r="B281" t="s">
        <v>419</v>
      </c>
      <c r="C281" t="s">
        <v>405</v>
      </c>
      <c r="D281">
        <f>(Table1[[#This Row],[xWins]]*3+Table1[[#This Row],[xDraws]])/Table1[[#This Row],[Matches]]</f>
        <v>1.156278910546928</v>
      </c>
      <c r="E281">
        <v>0.9817139487549833</v>
      </c>
      <c r="F281">
        <v>42</v>
      </c>
      <c r="G281">
        <v>42.782319690236349</v>
      </c>
      <c r="H281">
        <v>37</v>
      </c>
      <c r="I281">
        <v>0.8281100873739895</v>
      </c>
      <c r="J281">
        <v>1.4737728886171071</v>
      </c>
      <c r="K281">
        <v>0.81484671851741042</v>
      </c>
      <c r="L281">
        <v>9</v>
      </c>
      <c r="M281">
        <v>15</v>
      </c>
      <c r="N281">
        <v>13</v>
      </c>
      <c r="O281">
        <v>10.868120238143449</v>
      </c>
      <c r="P281">
        <v>10.177958975805989</v>
      </c>
      <c r="Q281">
        <v>15.95392078605056</v>
      </c>
      <c r="R281">
        <v>-6</v>
      </c>
      <c r="S281">
        <v>-11.78545520677385</v>
      </c>
      <c r="T281">
        <v>-0.28172329695817672</v>
      </c>
      <c r="U281">
        <v>6.0671785037320234</v>
      </c>
      <c r="V281">
        <v>0.99333699586983382</v>
      </c>
      <c r="W281">
        <v>0.88778444387821653</v>
      </c>
      <c r="X281">
        <v>42</v>
      </c>
      <c r="Y281">
        <v>42.281723296958177</v>
      </c>
      <c r="Z281">
        <v>48</v>
      </c>
      <c r="AA281">
        <v>54.067178503732023</v>
      </c>
      <c r="AB281">
        <v>19</v>
      </c>
      <c r="AC281">
        <v>23.76793881739286</v>
      </c>
      <c r="AD281">
        <v>-30</v>
      </c>
      <c r="AE281">
        <v>-30.29103681275754</v>
      </c>
      <c r="AF281">
        <v>23</v>
      </c>
      <c r="AG281">
        <v>18.51378447956532</v>
      </c>
      <c r="AH281">
        <v>18</v>
      </c>
      <c r="AI281">
        <v>23.776141690974491</v>
      </c>
      <c r="AJ281">
        <v>0.90756411661938086</v>
      </c>
      <c r="AK281">
        <v>355</v>
      </c>
      <c r="AL281">
        <v>391.15693701327967</v>
      </c>
      <c r="AM281">
        <v>1.0954536934337571</v>
      </c>
      <c r="AN281">
        <v>492</v>
      </c>
      <c r="AO281">
        <v>449.12898002817468</v>
      </c>
      <c r="AP281">
        <v>0.75825113852924908</v>
      </c>
      <c r="AQ281">
        <v>124</v>
      </c>
      <c r="AR281">
        <v>163.53420878538751</v>
      </c>
      <c r="AS281">
        <v>0.86914880711701037</v>
      </c>
      <c r="AT281">
        <v>167</v>
      </c>
      <c r="AU281">
        <v>192.14201139381811</v>
      </c>
      <c r="AV281">
        <v>0.88093109266914271</v>
      </c>
      <c r="AW281">
        <v>430</v>
      </c>
      <c r="AX281">
        <v>488.11990356378311</v>
      </c>
      <c r="AY281">
        <v>0.89545345115881381</v>
      </c>
      <c r="AZ281">
        <v>426</v>
      </c>
      <c r="BA281">
        <v>475.73662198600027</v>
      </c>
      <c r="BB281">
        <v>1.120255601141076</v>
      </c>
      <c r="BC281">
        <v>75</v>
      </c>
      <c r="BD281">
        <v>66.949006926281882</v>
      </c>
      <c r="BE281">
        <v>0.9037621589869701</v>
      </c>
      <c r="BF281">
        <v>56</v>
      </c>
      <c r="BG281">
        <v>61.963205079055953</v>
      </c>
      <c r="BH281">
        <v>1.945662066699509</v>
      </c>
      <c r="BI281">
        <v>8</v>
      </c>
      <c r="BJ281">
        <v>4.1117109373318188</v>
      </c>
      <c r="BK281">
        <v>0.8228690454459815</v>
      </c>
      <c r="BL281">
        <v>3</v>
      </c>
      <c r="BM281">
        <v>3.6457805972930348</v>
      </c>
    </row>
    <row r="282" spans="1:65" hidden="1" x14ac:dyDescent="0.45">
      <c r="A282" s="1">
        <v>362</v>
      </c>
      <c r="B282" t="s">
        <v>446</v>
      </c>
      <c r="C282" t="s">
        <v>445</v>
      </c>
      <c r="D282">
        <f>(Table1[[#This Row],[xWins]]*3+Table1[[#This Row],[xDraws]])/Table1[[#This Row],[Matches]]</f>
        <v>1.1548761853368088</v>
      </c>
      <c r="E282">
        <v>0.982906349223994</v>
      </c>
      <c r="F282">
        <v>42</v>
      </c>
      <c r="G282">
        <v>42.730418857461913</v>
      </c>
      <c r="H282">
        <v>37</v>
      </c>
      <c r="I282">
        <v>0.90123982983754702</v>
      </c>
      <c r="J282">
        <v>1.270790398794913</v>
      </c>
      <c r="K282">
        <v>0.91123189556107687</v>
      </c>
      <c r="L282">
        <v>10</v>
      </c>
      <c r="M282">
        <v>12</v>
      </c>
      <c r="N282">
        <v>15</v>
      </c>
      <c r="O282">
        <v>11.09582562701712</v>
      </c>
      <c r="P282">
        <v>9.4429419764105624</v>
      </c>
      <c r="Q282">
        <v>16.461232396572321</v>
      </c>
      <c r="R282">
        <v>-5</v>
      </c>
      <c r="S282">
        <v>-12.286276760528169</v>
      </c>
      <c r="T282">
        <v>0.27562407593447352</v>
      </c>
      <c r="U282">
        <v>7.0106526845936941</v>
      </c>
      <c r="V282">
        <v>1.006451213621572</v>
      </c>
      <c r="W282">
        <v>0.87255827112632856</v>
      </c>
      <c r="X282">
        <v>43</v>
      </c>
      <c r="Y282">
        <v>42.724375924065527</v>
      </c>
      <c r="Z282">
        <v>48</v>
      </c>
      <c r="AA282">
        <v>55.010652684593687</v>
      </c>
      <c r="AB282">
        <v>27</v>
      </c>
      <c r="AC282">
        <v>23.97613620889183</v>
      </c>
      <c r="AD282">
        <v>-30</v>
      </c>
      <c r="AE282">
        <v>-30.718160664670759</v>
      </c>
      <c r="AF282">
        <v>16</v>
      </c>
      <c r="AG282">
        <v>18.7482397151737</v>
      </c>
      <c r="AH282">
        <v>18</v>
      </c>
      <c r="AI282">
        <v>24.292492019922939</v>
      </c>
      <c r="AJ282">
        <v>0.85118120907199679</v>
      </c>
      <c r="AK282">
        <v>334</v>
      </c>
      <c r="AL282">
        <v>392.39588050133841</v>
      </c>
      <c r="AM282">
        <v>0.95109126361192808</v>
      </c>
      <c r="AN282">
        <v>433</v>
      </c>
      <c r="AO282">
        <v>455.26650970970979</v>
      </c>
      <c r="AP282">
        <v>0.95530406495892872</v>
      </c>
      <c r="AQ282">
        <v>156</v>
      </c>
      <c r="AR282">
        <v>163.29879220885229</v>
      </c>
      <c r="AS282">
        <v>0.92175809330378078</v>
      </c>
      <c r="AT282">
        <v>180</v>
      </c>
      <c r="AU282">
        <v>195.27900140788671</v>
      </c>
      <c r="AV282">
        <v>1.2433038480476579</v>
      </c>
      <c r="AW282">
        <v>606</v>
      </c>
      <c r="AX282">
        <v>487.41102261654942</v>
      </c>
      <c r="AY282">
        <v>1.145612118391141</v>
      </c>
      <c r="AZ282">
        <v>546</v>
      </c>
      <c r="BA282">
        <v>476.60110366742958</v>
      </c>
      <c r="BB282">
        <v>1.3467473652547599</v>
      </c>
      <c r="BC282">
        <v>90</v>
      </c>
      <c r="BD282">
        <v>66.827678540120985</v>
      </c>
      <c r="BE282">
        <v>1.2399208089365641</v>
      </c>
      <c r="BF282">
        <v>77</v>
      </c>
      <c r="BG282">
        <v>62.100740180366962</v>
      </c>
      <c r="BH282">
        <v>0.24637034624955961</v>
      </c>
      <c r="BI282">
        <v>1</v>
      </c>
      <c r="BJ282">
        <v>4.0589300426077042</v>
      </c>
      <c r="BK282">
        <v>0.55648108417877296</v>
      </c>
      <c r="BL282">
        <v>2</v>
      </c>
      <c r="BM282">
        <v>3.5940125493241162</v>
      </c>
    </row>
    <row r="283" spans="1:65" hidden="1" x14ac:dyDescent="0.45">
      <c r="A283" s="1">
        <v>321</v>
      </c>
      <c r="B283" t="s">
        <v>402</v>
      </c>
      <c r="C283" t="s">
        <v>380</v>
      </c>
      <c r="D283">
        <f>(Table1[[#This Row],[xWins]]*3+Table1[[#This Row],[xDraws]])/Table1[[#This Row],[Matches]]</f>
        <v>1.1547005429308796</v>
      </c>
      <c r="E283">
        <v>0.90367867864770546</v>
      </c>
      <c r="F283">
        <v>48</v>
      </c>
      <c r="G283">
        <v>53.116224974820447</v>
      </c>
      <c r="H283">
        <v>46</v>
      </c>
      <c r="I283">
        <v>0.96591360077681532</v>
      </c>
      <c r="J283">
        <v>0.70643958666707052</v>
      </c>
      <c r="K283">
        <v>1.2120418536788959</v>
      </c>
      <c r="L283">
        <v>13</v>
      </c>
      <c r="M283">
        <v>9</v>
      </c>
      <c r="N283">
        <v>24</v>
      </c>
      <c r="O283">
        <v>13.45876068992613</v>
      </c>
      <c r="P283">
        <v>12.739942905042071</v>
      </c>
      <c r="Q283">
        <v>19.801296405031799</v>
      </c>
      <c r="R283">
        <v>-23</v>
      </c>
      <c r="S283">
        <v>-12.889395093875519</v>
      </c>
      <c r="T283">
        <v>-11.3725272492609</v>
      </c>
      <c r="U283">
        <v>1.261922343136419</v>
      </c>
      <c r="V283">
        <v>0.78285318951413807</v>
      </c>
      <c r="W283">
        <v>0.98066372705815441</v>
      </c>
      <c r="X283">
        <v>41</v>
      </c>
      <c r="Y283">
        <v>52.372527249260898</v>
      </c>
      <c r="Z283">
        <v>64</v>
      </c>
      <c r="AA283">
        <v>65.261922343136419</v>
      </c>
      <c r="AB283">
        <v>20</v>
      </c>
      <c r="AC283">
        <v>29.336244233638499</v>
      </c>
      <c r="AD283">
        <v>-30</v>
      </c>
      <c r="AE283">
        <v>-36.715784366859531</v>
      </c>
      <c r="AF283">
        <v>21</v>
      </c>
      <c r="AG283">
        <v>23.036283015622391</v>
      </c>
      <c r="AH283">
        <v>34</v>
      </c>
      <c r="AI283">
        <v>28.546137976276889</v>
      </c>
      <c r="AJ283">
        <v>0.79004141516574555</v>
      </c>
      <c r="AK283">
        <v>384</v>
      </c>
      <c r="AL283">
        <v>486.0504685307406</v>
      </c>
      <c r="AM283">
        <v>1.0244992474945409</v>
      </c>
      <c r="AN283">
        <v>561</v>
      </c>
      <c r="AO283">
        <v>547.58458961482938</v>
      </c>
      <c r="AP283">
        <v>0.65975241113869687</v>
      </c>
      <c r="AQ283">
        <v>135</v>
      </c>
      <c r="AR283">
        <v>204.62221542623439</v>
      </c>
      <c r="AS283">
        <v>0.75197150199118346</v>
      </c>
      <c r="AT283">
        <v>177</v>
      </c>
      <c r="AU283">
        <v>235.38126050164499</v>
      </c>
      <c r="AV283">
        <v>0.89092441636613529</v>
      </c>
      <c r="AW283">
        <v>539</v>
      </c>
      <c r="AX283">
        <v>604.98959294263182</v>
      </c>
      <c r="AY283">
        <v>0.92668082871548374</v>
      </c>
      <c r="AZ283">
        <v>551</v>
      </c>
      <c r="BA283">
        <v>594.5952294748206</v>
      </c>
      <c r="BB283">
        <v>0.63839491801123394</v>
      </c>
      <c r="BC283">
        <v>53</v>
      </c>
      <c r="BD283">
        <v>83.020711012407133</v>
      </c>
      <c r="BE283">
        <v>0.87233372493354522</v>
      </c>
      <c r="BF283">
        <v>67</v>
      </c>
      <c r="BG283">
        <v>76.805468004924478</v>
      </c>
      <c r="BH283">
        <v>0.58555207911820772</v>
      </c>
      <c r="BI283">
        <v>3</v>
      </c>
      <c r="BJ283">
        <v>5.1233700758397926</v>
      </c>
      <c r="BK283">
        <v>0</v>
      </c>
      <c r="BL283">
        <v>0</v>
      </c>
      <c r="BM283">
        <v>4.5244645903585248</v>
      </c>
    </row>
    <row r="284" spans="1:65" hidden="1" x14ac:dyDescent="0.45">
      <c r="A284" s="1">
        <v>165</v>
      </c>
      <c r="B284" t="s">
        <v>238</v>
      </c>
      <c r="C284" t="s">
        <v>229</v>
      </c>
      <c r="D284">
        <f>(Table1[[#This Row],[xWins]]*3+Table1[[#This Row],[xDraws]])/Table1[[#This Row],[Matches]]</f>
        <v>1.1530740880171904</v>
      </c>
      <c r="E284">
        <v>0.93756428343654219</v>
      </c>
      <c r="F284">
        <v>40</v>
      </c>
      <c r="G284">
        <v>42.66374125663603</v>
      </c>
      <c r="H284">
        <v>37</v>
      </c>
      <c r="I284">
        <v>0.81632563939014846</v>
      </c>
      <c r="J284">
        <v>1.355761784372187</v>
      </c>
      <c r="K284">
        <v>0.91539979921348902</v>
      </c>
      <c r="L284">
        <v>9</v>
      </c>
      <c r="M284">
        <v>13</v>
      </c>
      <c r="N284">
        <v>15</v>
      </c>
      <c r="O284">
        <v>11.02501203652457</v>
      </c>
      <c r="P284">
        <v>9.5887051470623312</v>
      </c>
      <c r="Q284">
        <v>16.3862828164131</v>
      </c>
      <c r="R284">
        <v>-11</v>
      </c>
      <c r="S284">
        <v>-11.977426490607421</v>
      </c>
      <c r="T284">
        <v>0.40726662671126229</v>
      </c>
      <c r="U284">
        <v>0.57015986389615847</v>
      </c>
      <c r="V284">
        <v>1.0095618805006461</v>
      </c>
      <c r="W284">
        <v>0.98955180147321908</v>
      </c>
      <c r="X284">
        <v>43</v>
      </c>
      <c r="Y284">
        <v>42.592733373288738</v>
      </c>
      <c r="Z284">
        <v>54</v>
      </c>
      <c r="AA284">
        <v>54.570159863896158</v>
      </c>
      <c r="AB284">
        <v>18</v>
      </c>
      <c r="AC284">
        <v>23.94237059774597</v>
      </c>
      <c r="AD284">
        <v>-30</v>
      </c>
      <c r="AE284">
        <v>-30.689621206726329</v>
      </c>
      <c r="AF284">
        <v>25</v>
      </c>
      <c r="AG284">
        <v>18.650362775542771</v>
      </c>
      <c r="AH284">
        <v>24</v>
      </c>
      <c r="AI284">
        <v>23.880538657169829</v>
      </c>
      <c r="AJ284">
        <v>0.93996293934774222</v>
      </c>
      <c r="AK284">
        <v>369</v>
      </c>
      <c r="AL284">
        <v>392.56866899034969</v>
      </c>
      <c r="AM284">
        <v>0.98912184338751963</v>
      </c>
      <c r="AN284">
        <v>446</v>
      </c>
      <c r="AO284">
        <v>450.90501537459772</v>
      </c>
      <c r="AP284">
        <v>0.75782248700222787</v>
      </c>
      <c r="AQ284">
        <v>125</v>
      </c>
      <c r="AR284">
        <v>164.94627982665361</v>
      </c>
      <c r="AS284">
        <v>0.83341829324772476</v>
      </c>
      <c r="AT284">
        <v>162</v>
      </c>
      <c r="AU284">
        <v>194.38018257159521</v>
      </c>
      <c r="AV284">
        <v>1.018703097996208</v>
      </c>
      <c r="AW284">
        <v>497</v>
      </c>
      <c r="AX284">
        <v>487.8752219146092</v>
      </c>
      <c r="AY284">
        <v>0.89299906495421888</v>
      </c>
      <c r="AZ284">
        <v>426</v>
      </c>
      <c r="BA284">
        <v>477.04417251751511</v>
      </c>
      <c r="BB284">
        <v>0.99229827307468599</v>
      </c>
      <c r="BC284">
        <v>66</v>
      </c>
      <c r="BD284">
        <v>66.512259257990735</v>
      </c>
      <c r="BE284">
        <v>1.361959544232479</v>
      </c>
      <c r="BF284">
        <v>84</v>
      </c>
      <c r="BG284">
        <v>61.675840780819613</v>
      </c>
      <c r="BH284">
        <v>0.2470955353070097</v>
      </c>
      <c r="BI284">
        <v>1</v>
      </c>
      <c r="BJ284">
        <v>4.0470176798521518</v>
      </c>
      <c r="BK284">
        <v>1.944538821968498</v>
      </c>
      <c r="BL284">
        <v>7</v>
      </c>
      <c r="BM284">
        <v>3.5998252752360851</v>
      </c>
    </row>
    <row r="285" spans="1:65" hidden="1" x14ac:dyDescent="0.45">
      <c r="A285" s="1">
        <v>33</v>
      </c>
      <c r="B285" t="s">
        <v>98</v>
      </c>
      <c r="C285" t="s">
        <v>79</v>
      </c>
      <c r="D285">
        <f>(Table1[[#This Row],[xWins]]*3+Table1[[#This Row],[xDraws]])/Table1[[#This Row],[Matches]]</f>
        <v>1.1515394434369985</v>
      </c>
      <c r="E285">
        <v>0.92503769399769242</v>
      </c>
      <c r="F285">
        <v>49</v>
      </c>
      <c r="G285">
        <v>52.970814398101957</v>
      </c>
      <c r="H285">
        <v>46</v>
      </c>
      <c r="I285">
        <v>0.89550976893864853</v>
      </c>
      <c r="J285">
        <v>1.0179911998344831</v>
      </c>
      <c r="K285">
        <v>1.0590248372832569</v>
      </c>
      <c r="L285">
        <v>12</v>
      </c>
      <c r="M285">
        <v>13</v>
      </c>
      <c r="N285">
        <v>21</v>
      </c>
      <c r="O285">
        <v>13.40018882677551</v>
      </c>
      <c r="P285">
        <v>12.770247917775411</v>
      </c>
      <c r="Q285">
        <v>19.82956325544907</v>
      </c>
      <c r="R285">
        <v>-21</v>
      </c>
      <c r="S285">
        <v>-13.238807036208209</v>
      </c>
      <c r="T285">
        <v>-2.293263919186288</v>
      </c>
      <c r="U285">
        <v>-5.4679290446054978</v>
      </c>
      <c r="V285">
        <v>0.95614609325724464</v>
      </c>
      <c r="W285">
        <v>1.0834389782725979</v>
      </c>
      <c r="X285">
        <v>50</v>
      </c>
      <c r="Y285">
        <v>52.293263919186288</v>
      </c>
      <c r="Z285">
        <v>71</v>
      </c>
      <c r="AA285">
        <v>65.532070955394502</v>
      </c>
      <c r="AB285">
        <v>25</v>
      </c>
      <c r="AC285">
        <v>29.280885118155979</v>
      </c>
      <c r="AD285">
        <v>-35</v>
      </c>
      <c r="AE285">
        <v>-36.810649402332658</v>
      </c>
      <c r="AF285">
        <v>25</v>
      </c>
      <c r="AG285">
        <v>23.012378801030309</v>
      </c>
      <c r="AH285">
        <v>36</v>
      </c>
      <c r="AI285">
        <v>28.721421553061841</v>
      </c>
      <c r="AJ285">
        <v>0.98432264182542595</v>
      </c>
      <c r="AK285">
        <v>478</v>
      </c>
      <c r="AL285">
        <v>485.61313098878759</v>
      </c>
      <c r="AM285">
        <v>0.99086955534483012</v>
      </c>
      <c r="AN285">
        <v>546</v>
      </c>
      <c r="AO285">
        <v>551.03115950513575</v>
      </c>
      <c r="AP285">
        <v>0.73957826749284594</v>
      </c>
      <c r="AQ285">
        <v>151</v>
      </c>
      <c r="AR285">
        <v>204.1704125675389</v>
      </c>
      <c r="AS285">
        <v>0.87221771701639994</v>
      </c>
      <c r="AT285">
        <v>207</v>
      </c>
      <c r="AU285">
        <v>237.32606660190999</v>
      </c>
      <c r="AV285">
        <v>0.91145081281933615</v>
      </c>
      <c r="AW285">
        <v>554</v>
      </c>
      <c r="AX285">
        <v>607.82215804530915</v>
      </c>
      <c r="AY285">
        <v>0.93495759428551428</v>
      </c>
      <c r="AZ285">
        <v>558</v>
      </c>
      <c r="BA285">
        <v>596.81851178118757</v>
      </c>
      <c r="BB285">
        <v>0.79137272214520793</v>
      </c>
      <c r="BC285">
        <v>66</v>
      </c>
      <c r="BD285">
        <v>83.399387106862832</v>
      </c>
      <c r="BE285">
        <v>1.033776898370045</v>
      </c>
      <c r="BF285">
        <v>80</v>
      </c>
      <c r="BG285">
        <v>77.386136337672013</v>
      </c>
      <c r="BH285">
        <v>0.57300207647548862</v>
      </c>
      <c r="BI285">
        <v>3</v>
      </c>
      <c r="BJ285">
        <v>5.2355831211867017</v>
      </c>
      <c r="BK285">
        <v>0.44235046362880143</v>
      </c>
      <c r="BL285">
        <v>2</v>
      </c>
      <c r="BM285">
        <v>4.5213019188294572</v>
      </c>
    </row>
    <row r="286" spans="1:65" hidden="1" x14ac:dyDescent="0.45">
      <c r="A286" s="1">
        <v>169</v>
      </c>
      <c r="B286" t="s">
        <v>242</v>
      </c>
      <c r="C286" t="s">
        <v>229</v>
      </c>
      <c r="D286">
        <f>(Table1[[#This Row],[xWins]]*3+Table1[[#This Row],[xDraws]])/Table1[[#This Row],[Matches]]</f>
        <v>1.1430480591835372</v>
      </c>
      <c r="E286">
        <v>0.69067409534331914</v>
      </c>
      <c r="F286">
        <v>30</v>
      </c>
      <c r="G286">
        <v>43.435826248974408</v>
      </c>
      <c r="H286">
        <v>38</v>
      </c>
      <c r="I286">
        <v>0.54461390055547532</v>
      </c>
      <c r="J286">
        <v>1.1555251398101929</v>
      </c>
      <c r="K286">
        <v>1.204954863713847</v>
      </c>
      <c r="L286">
        <v>6</v>
      </c>
      <c r="M286">
        <v>12</v>
      </c>
      <c r="N286">
        <v>20</v>
      </c>
      <c r="O286">
        <v>11.016979173466449</v>
      </c>
      <c r="P286">
        <v>10.384888728575071</v>
      </c>
      <c r="Q286">
        <v>16.59813209795848</v>
      </c>
      <c r="R286">
        <v>-23</v>
      </c>
      <c r="S286">
        <v>-12.43031692021793</v>
      </c>
      <c r="T286">
        <v>-14.55418104237987</v>
      </c>
      <c r="U286">
        <v>3.9844979625977932</v>
      </c>
      <c r="V286">
        <v>0.66583733882590745</v>
      </c>
      <c r="W286">
        <v>0.92882854883757715</v>
      </c>
      <c r="X286">
        <v>29</v>
      </c>
      <c r="Y286">
        <v>43.554181042379867</v>
      </c>
      <c r="Z286">
        <v>52</v>
      </c>
      <c r="AA286">
        <v>55.984497962597793</v>
      </c>
      <c r="AB286">
        <v>18</v>
      </c>
      <c r="AC286">
        <v>24.356144977443641</v>
      </c>
      <c r="AD286">
        <v>-21</v>
      </c>
      <c r="AE286">
        <v>-31.43799465942325</v>
      </c>
      <c r="AF286">
        <v>11</v>
      </c>
      <c r="AG286">
        <v>19.198036064936229</v>
      </c>
      <c r="AH286">
        <v>31</v>
      </c>
      <c r="AI286">
        <v>24.54650330317455</v>
      </c>
      <c r="AJ286">
        <v>1.128882306995721</v>
      </c>
      <c r="AK286">
        <v>453</v>
      </c>
      <c r="AL286">
        <v>401.28186719974627</v>
      </c>
      <c r="AM286">
        <v>0.75534319690253104</v>
      </c>
      <c r="AN286">
        <v>349</v>
      </c>
      <c r="AO286">
        <v>462.04162747630431</v>
      </c>
      <c r="AP286">
        <v>0.80940846121163401</v>
      </c>
      <c r="AQ286">
        <v>136</v>
      </c>
      <c r="AR286">
        <v>168.02394157878771</v>
      </c>
      <c r="AS286">
        <v>0.69261666615542927</v>
      </c>
      <c r="AT286">
        <v>138</v>
      </c>
      <c r="AU286">
        <v>199.24441143758381</v>
      </c>
      <c r="AV286">
        <v>0.98416872894809582</v>
      </c>
      <c r="AW286">
        <v>494</v>
      </c>
      <c r="AX286">
        <v>501.94645030837302</v>
      </c>
      <c r="AY286">
        <v>0.85031100872366627</v>
      </c>
      <c r="AZ286">
        <v>417</v>
      </c>
      <c r="BA286">
        <v>490.40879833594693</v>
      </c>
      <c r="BB286">
        <v>1.0180055386740621</v>
      </c>
      <c r="BC286">
        <v>70</v>
      </c>
      <c r="BD286">
        <v>68.761904862692631</v>
      </c>
      <c r="BE286">
        <v>1.0329126359039069</v>
      </c>
      <c r="BF286">
        <v>66</v>
      </c>
      <c r="BG286">
        <v>63.896981899386958</v>
      </c>
      <c r="BH286">
        <v>0.71175428079134284</v>
      </c>
      <c r="BI286">
        <v>3</v>
      </c>
      <c r="BJ286">
        <v>4.214937768501426</v>
      </c>
      <c r="BK286">
        <v>0.5314023860553867</v>
      </c>
      <c r="BL286">
        <v>2</v>
      </c>
      <c r="BM286">
        <v>3.7636263074504619</v>
      </c>
    </row>
    <row r="287" spans="1:65" hidden="1" x14ac:dyDescent="0.45">
      <c r="A287" s="1">
        <v>150</v>
      </c>
      <c r="B287" t="s">
        <v>222</v>
      </c>
      <c r="C287" t="s">
        <v>210</v>
      </c>
      <c r="D287">
        <f>(Table1[[#This Row],[xWins]]*3+Table1[[#This Row],[xDraws]])/Table1[[#This Row],[Matches]]</f>
        <v>1.1424574279345625</v>
      </c>
      <c r="E287">
        <v>0.79807324420895343</v>
      </c>
      <c r="F287">
        <v>31</v>
      </c>
      <c r="G287">
        <v>38.843552549775133</v>
      </c>
      <c r="H287">
        <v>34</v>
      </c>
      <c r="I287">
        <v>0.70498777643180865</v>
      </c>
      <c r="J287">
        <v>1.1042644219534119</v>
      </c>
      <c r="K287">
        <v>1.1322050688582701</v>
      </c>
      <c r="L287">
        <v>7</v>
      </c>
      <c r="M287">
        <v>10</v>
      </c>
      <c r="N287">
        <v>17</v>
      </c>
      <c r="O287">
        <v>9.9292501714419288</v>
      </c>
      <c r="P287">
        <v>9.0558020354493429</v>
      </c>
      <c r="Q287">
        <v>15.01494779310873</v>
      </c>
      <c r="R287">
        <v>-17</v>
      </c>
      <c r="S287">
        <v>-12.00345448668601</v>
      </c>
      <c r="T287">
        <v>-7.5745684448570003</v>
      </c>
      <c r="U287">
        <v>2.578022931543011</v>
      </c>
      <c r="V287">
        <v>0.80363828423161821</v>
      </c>
      <c r="W287">
        <v>0.9490287919116106</v>
      </c>
      <c r="X287">
        <v>31</v>
      </c>
      <c r="Y287">
        <v>38.574568444857</v>
      </c>
      <c r="Z287">
        <v>48</v>
      </c>
      <c r="AA287">
        <v>50.578022931543011</v>
      </c>
      <c r="AB287">
        <v>18</v>
      </c>
      <c r="AC287">
        <v>21.697026535236301</v>
      </c>
      <c r="AD287">
        <v>-29</v>
      </c>
      <c r="AE287">
        <v>-28.312852358808509</v>
      </c>
      <c r="AF287">
        <v>13</v>
      </c>
      <c r="AG287">
        <v>16.8775419096207</v>
      </c>
      <c r="AH287">
        <v>19</v>
      </c>
      <c r="AI287">
        <v>22.265170572734501</v>
      </c>
      <c r="AJ287">
        <v>0.99791086048063704</v>
      </c>
      <c r="AK287">
        <v>357</v>
      </c>
      <c r="AL287">
        <v>357.74738419827742</v>
      </c>
      <c r="AM287">
        <v>0.93243354862098504</v>
      </c>
      <c r="AN287">
        <v>389</v>
      </c>
      <c r="AO287">
        <v>417.18790639323129</v>
      </c>
      <c r="AP287">
        <v>0.77203152728378022</v>
      </c>
      <c r="AQ287">
        <v>116</v>
      </c>
      <c r="AR287">
        <v>150.25293126061831</v>
      </c>
      <c r="AS287">
        <v>0.74333528574918595</v>
      </c>
      <c r="AT287">
        <v>134</v>
      </c>
      <c r="AU287">
        <v>180.26858480819371</v>
      </c>
      <c r="AV287">
        <v>1.236913964447341</v>
      </c>
      <c r="AW287">
        <v>555</v>
      </c>
      <c r="AX287">
        <v>448.697335427025</v>
      </c>
      <c r="AY287">
        <v>1.298308211859946</v>
      </c>
      <c r="AZ287">
        <v>567</v>
      </c>
      <c r="BA287">
        <v>436.7221857032855</v>
      </c>
      <c r="BB287">
        <v>1.352074579618477</v>
      </c>
      <c r="BC287">
        <v>83</v>
      </c>
      <c r="BD287">
        <v>61.387146279623593</v>
      </c>
      <c r="BE287">
        <v>1.7190507440265099</v>
      </c>
      <c r="BF287">
        <v>98</v>
      </c>
      <c r="BG287">
        <v>57.008206616667927</v>
      </c>
      <c r="BH287">
        <v>1.920247873208057</v>
      </c>
      <c r="BI287">
        <v>7</v>
      </c>
      <c r="BJ287">
        <v>3.6453627147132148</v>
      </c>
      <c r="BK287">
        <v>1.2094348824743211</v>
      </c>
      <c r="BL287">
        <v>4</v>
      </c>
      <c r="BM287">
        <v>3.3073297768761249</v>
      </c>
    </row>
    <row r="288" spans="1:65" hidden="1" x14ac:dyDescent="0.45">
      <c r="A288" s="1">
        <v>180</v>
      </c>
      <c r="B288" t="s">
        <v>254</v>
      </c>
      <c r="C288" t="s">
        <v>250</v>
      </c>
      <c r="D288">
        <f>(Table1[[#This Row],[xWins]]*3+Table1[[#This Row],[xDraws]])/Table1[[#This Row],[Matches]]</f>
        <v>1.1423689237722687</v>
      </c>
      <c r="E288">
        <v>1.0135908923525061</v>
      </c>
      <c r="F288">
        <v>44</v>
      </c>
      <c r="G288">
        <v>43.410019103346187</v>
      </c>
      <c r="H288">
        <v>38</v>
      </c>
      <c r="I288">
        <v>1.0272801835320879</v>
      </c>
      <c r="J288">
        <v>0.97462791365688595</v>
      </c>
      <c r="K288">
        <v>0.9996404631904855</v>
      </c>
      <c r="L288">
        <v>11</v>
      </c>
      <c r="M288">
        <v>11</v>
      </c>
      <c r="N288">
        <v>16</v>
      </c>
      <c r="O288">
        <v>10.7078868806549</v>
      </c>
      <c r="P288">
        <v>11.286358461381511</v>
      </c>
      <c r="Q288">
        <v>16.0057546579636</v>
      </c>
      <c r="R288">
        <v>-7</v>
      </c>
      <c r="S288">
        <v>-11.177029534852959</v>
      </c>
      <c r="T288">
        <v>-1.1187235356928511</v>
      </c>
      <c r="U288">
        <v>5.2957530705458069</v>
      </c>
      <c r="V288">
        <v>0.97405480858525895</v>
      </c>
      <c r="W288">
        <v>0.90246469067911994</v>
      </c>
      <c r="X288">
        <v>42</v>
      </c>
      <c r="Y288">
        <v>43.118723535692851</v>
      </c>
      <c r="Z288">
        <v>49</v>
      </c>
      <c r="AA288">
        <v>54.295753070545807</v>
      </c>
      <c r="AB288">
        <v>24</v>
      </c>
      <c r="AC288">
        <v>24.206293971116931</v>
      </c>
      <c r="AD288">
        <v>-26</v>
      </c>
      <c r="AE288">
        <v>-30.562604915002591</v>
      </c>
      <c r="AF288">
        <v>18</v>
      </c>
      <c r="AG288">
        <v>18.91242956457592</v>
      </c>
      <c r="AH288">
        <v>23</v>
      </c>
      <c r="AI288">
        <v>23.733148155543208</v>
      </c>
      <c r="AJ288">
        <v>0.91020163348762484</v>
      </c>
      <c r="AK288">
        <v>365</v>
      </c>
      <c r="AL288">
        <v>401.0100471929801</v>
      </c>
      <c r="AM288">
        <v>1.0554862128197391</v>
      </c>
      <c r="AN288">
        <v>482</v>
      </c>
      <c r="AO288">
        <v>456.66157847039392</v>
      </c>
      <c r="AP288">
        <v>0.72858594038134583</v>
      </c>
      <c r="AQ288">
        <v>122</v>
      </c>
      <c r="AR288">
        <v>167.44764514141539</v>
      </c>
      <c r="AS288">
        <v>0.80767792230404545</v>
      </c>
      <c r="AT288">
        <v>158</v>
      </c>
      <c r="AU288">
        <v>195.62253175037489</v>
      </c>
      <c r="AV288">
        <v>1.126685904774458</v>
      </c>
      <c r="AW288">
        <v>564</v>
      </c>
      <c r="AX288">
        <v>500.58316839678793</v>
      </c>
      <c r="AY288">
        <v>1.0738314915578451</v>
      </c>
      <c r="AZ288">
        <v>526</v>
      </c>
      <c r="BA288">
        <v>489.83476842992701</v>
      </c>
      <c r="BB288">
        <v>1.283857341572141</v>
      </c>
      <c r="BC288">
        <v>89</v>
      </c>
      <c r="BD288">
        <v>69.32234378238276</v>
      </c>
      <c r="BE288">
        <v>1.0808416223999779</v>
      </c>
      <c r="BF288">
        <v>69</v>
      </c>
      <c r="BG288">
        <v>63.839140323618793</v>
      </c>
      <c r="BH288">
        <v>1.162884778039736</v>
      </c>
      <c r="BI288">
        <v>5</v>
      </c>
      <c r="BJ288">
        <v>4.2996521189558017</v>
      </c>
      <c r="BK288">
        <v>1.0809406951745919</v>
      </c>
      <c r="BL288">
        <v>4</v>
      </c>
      <c r="BM288">
        <v>3.7004805331655368</v>
      </c>
    </row>
    <row r="289" spans="1:65" hidden="1" x14ac:dyDescent="0.45">
      <c r="A289" s="1">
        <v>71</v>
      </c>
      <c r="B289" t="s">
        <v>138</v>
      </c>
      <c r="C289" t="s">
        <v>127</v>
      </c>
      <c r="D289">
        <f>(Table1[[#This Row],[xWins]]*3+Table1[[#This Row],[xDraws]])/Table1[[#This Row],[Matches]]</f>
        <v>1.1423447838493848</v>
      </c>
      <c r="E289">
        <v>0.77812662293916224</v>
      </c>
      <c r="F289">
        <v>32</v>
      </c>
      <c r="G289">
        <v>41.124412218577852</v>
      </c>
      <c r="H289">
        <v>36</v>
      </c>
      <c r="I289">
        <v>0.68333749580975156</v>
      </c>
      <c r="J289">
        <v>1.058415683888752</v>
      </c>
      <c r="K289">
        <v>1.171625735082197</v>
      </c>
      <c r="L289">
        <v>7</v>
      </c>
      <c r="M289">
        <v>11</v>
      </c>
      <c r="N289">
        <v>18</v>
      </c>
      <c r="O289">
        <v>10.24384003940108</v>
      </c>
      <c r="P289">
        <v>10.39289210037461</v>
      </c>
      <c r="Q289">
        <v>15.363267860224299</v>
      </c>
      <c r="R289">
        <v>-26</v>
      </c>
      <c r="S289">
        <v>-10.257273900666579</v>
      </c>
      <c r="T289">
        <v>-12.983141707849409</v>
      </c>
      <c r="U289">
        <v>-2.7595843914840121</v>
      </c>
      <c r="V289">
        <v>0.68320774916670723</v>
      </c>
      <c r="W289">
        <v>1.05385562077731</v>
      </c>
      <c r="X289">
        <v>28</v>
      </c>
      <c r="Y289">
        <v>40.983141707849413</v>
      </c>
      <c r="Z289">
        <v>54</v>
      </c>
      <c r="AA289">
        <v>51.240415608515988</v>
      </c>
      <c r="AB289">
        <v>16</v>
      </c>
      <c r="AC289">
        <v>22.99690154923368</v>
      </c>
      <c r="AD289">
        <v>-26</v>
      </c>
      <c r="AE289">
        <v>-28.85423642165583</v>
      </c>
      <c r="AF289">
        <v>12</v>
      </c>
      <c r="AG289">
        <v>17.986240158615729</v>
      </c>
      <c r="AH289">
        <v>28</v>
      </c>
      <c r="AI289">
        <v>22.386179186860161</v>
      </c>
      <c r="AJ289">
        <v>1.081484751863087</v>
      </c>
      <c r="AK289">
        <v>410</v>
      </c>
      <c r="AL289">
        <v>379.10844262361331</v>
      </c>
      <c r="AM289">
        <v>1.0687379675253019</v>
      </c>
      <c r="AN289">
        <v>459</v>
      </c>
      <c r="AO289">
        <v>429.47851947547957</v>
      </c>
      <c r="AP289">
        <v>0.81991989897703177</v>
      </c>
      <c r="AQ289">
        <v>131</v>
      </c>
      <c r="AR289">
        <v>159.7717047280367</v>
      </c>
      <c r="AS289">
        <v>0.77298225776731067</v>
      </c>
      <c r="AT289">
        <v>143</v>
      </c>
      <c r="AU289">
        <v>184.99777784427101</v>
      </c>
      <c r="AV289">
        <v>1.1535388791593111</v>
      </c>
      <c r="AW289">
        <v>547</v>
      </c>
      <c r="AX289">
        <v>474.19294649058452</v>
      </c>
      <c r="AY289">
        <v>1.195401910963688</v>
      </c>
      <c r="AZ289">
        <v>557</v>
      </c>
      <c r="BA289">
        <v>465.95207427012372</v>
      </c>
      <c r="BB289">
        <v>1.2764197972413101</v>
      </c>
      <c r="BC289">
        <v>83</v>
      </c>
      <c r="BD289">
        <v>65.02562885610638</v>
      </c>
      <c r="BE289">
        <v>1.5238652585933981</v>
      </c>
      <c r="BF289">
        <v>92</v>
      </c>
      <c r="BG289">
        <v>60.372791807669728</v>
      </c>
      <c r="BH289">
        <v>1.4821739923654489</v>
      </c>
      <c r="BI289">
        <v>6</v>
      </c>
      <c r="BJ289">
        <v>4.0481077329014576</v>
      </c>
      <c r="BK289">
        <v>1.1215729013973259</v>
      </c>
      <c r="BL289">
        <v>4</v>
      </c>
      <c r="BM289">
        <v>3.566419975925371</v>
      </c>
    </row>
    <row r="290" spans="1:65" hidden="1" x14ac:dyDescent="0.45">
      <c r="A290" s="1">
        <v>32</v>
      </c>
      <c r="B290" t="s">
        <v>97</v>
      </c>
      <c r="C290" t="s">
        <v>79</v>
      </c>
      <c r="D290">
        <f>(Table1[[#This Row],[xWins]]*3+Table1[[#This Row],[xDraws]])/Table1[[#This Row],[Matches]]</f>
        <v>1.1378924101957444</v>
      </c>
      <c r="E290">
        <v>1.1844934326652761</v>
      </c>
      <c r="F290">
        <v>62</v>
      </c>
      <c r="G290">
        <v>52.343050869004252</v>
      </c>
      <c r="H290">
        <v>46</v>
      </c>
      <c r="I290">
        <v>1.2917223367149471</v>
      </c>
      <c r="J290">
        <v>0.85530684267167945</v>
      </c>
      <c r="K290">
        <v>0.90097326114686793</v>
      </c>
      <c r="L290">
        <v>17</v>
      </c>
      <c r="M290">
        <v>11</v>
      </c>
      <c r="N290">
        <v>18</v>
      </c>
      <c r="O290">
        <v>13.16072310341375</v>
      </c>
      <c r="P290">
        <v>12.860881558762991</v>
      </c>
      <c r="Q290">
        <v>19.978395337823251</v>
      </c>
      <c r="R290">
        <v>-11</v>
      </c>
      <c r="S290">
        <v>-14.24151445938646</v>
      </c>
      <c r="T290">
        <v>-11.15096752695967</v>
      </c>
      <c r="U290">
        <v>14.39248198634613</v>
      </c>
      <c r="V290">
        <v>0.78617908629988265</v>
      </c>
      <c r="W290">
        <v>0.78322120885153834</v>
      </c>
      <c r="X290">
        <v>41</v>
      </c>
      <c r="Y290">
        <v>52.150967526959668</v>
      </c>
      <c r="Z290">
        <v>52</v>
      </c>
      <c r="AA290">
        <v>66.392481986346127</v>
      </c>
      <c r="AB290">
        <v>26</v>
      </c>
      <c r="AC290">
        <v>29.250069472326491</v>
      </c>
      <c r="AD290">
        <v>-26</v>
      </c>
      <c r="AE290">
        <v>-37.355800772221343</v>
      </c>
      <c r="AF290">
        <v>15</v>
      </c>
      <c r="AG290">
        <v>22.900898054633181</v>
      </c>
      <c r="AH290">
        <v>26</v>
      </c>
      <c r="AI290">
        <v>29.036681214124791</v>
      </c>
      <c r="AJ290">
        <v>0.99273289241700868</v>
      </c>
      <c r="AK290">
        <v>482</v>
      </c>
      <c r="AL290">
        <v>485.52838702309299</v>
      </c>
      <c r="AM290">
        <v>0.9210965867488301</v>
      </c>
      <c r="AN290">
        <v>511</v>
      </c>
      <c r="AO290">
        <v>554.77352467851711</v>
      </c>
      <c r="AP290">
        <v>0.74371515779039266</v>
      </c>
      <c r="AQ290">
        <v>151</v>
      </c>
      <c r="AR290">
        <v>203.0347215843052</v>
      </c>
      <c r="AS290">
        <v>0.64335680761263736</v>
      </c>
      <c r="AT290">
        <v>153</v>
      </c>
      <c r="AU290">
        <v>237.81515667449139</v>
      </c>
      <c r="AV290">
        <v>0.93572205914311191</v>
      </c>
      <c r="AW290">
        <v>566</v>
      </c>
      <c r="AX290">
        <v>604.88047115007089</v>
      </c>
      <c r="AY290">
        <v>0.97428201263938208</v>
      </c>
      <c r="AZ290">
        <v>578</v>
      </c>
      <c r="BA290">
        <v>593.25738595354653</v>
      </c>
      <c r="BB290">
        <v>0.67130039824069798</v>
      </c>
      <c r="BC290">
        <v>56</v>
      </c>
      <c r="BD290">
        <v>83.420179917606617</v>
      </c>
      <c r="BE290">
        <v>0.69877483615379721</v>
      </c>
      <c r="BF290">
        <v>54</v>
      </c>
      <c r="BG290">
        <v>77.278111926908082</v>
      </c>
      <c r="BH290">
        <v>0.38686112958624441</v>
      </c>
      <c r="BI290">
        <v>2</v>
      </c>
      <c r="BJ290">
        <v>5.1698137834086344</v>
      </c>
      <c r="BK290">
        <v>2.0132705292925319</v>
      </c>
      <c r="BL290">
        <v>9</v>
      </c>
      <c r="BM290">
        <v>4.4703381234923354</v>
      </c>
    </row>
    <row r="291" spans="1:65" hidden="1" x14ac:dyDescent="0.45">
      <c r="A291" s="1">
        <v>121</v>
      </c>
      <c r="B291" t="s">
        <v>192</v>
      </c>
      <c r="C291" t="s">
        <v>191</v>
      </c>
      <c r="D291">
        <f>(Table1[[#This Row],[xWins]]*3+Table1[[#This Row],[xDraws]])/Table1[[#This Row],[Matches]]</f>
        <v>1.1334539334631197</v>
      </c>
      <c r="E291">
        <v>0.85631026249881426</v>
      </c>
      <c r="F291">
        <v>33</v>
      </c>
      <c r="G291">
        <v>38.537433737746071</v>
      </c>
      <c r="H291">
        <v>34</v>
      </c>
      <c r="I291">
        <v>0.9143111586676399</v>
      </c>
      <c r="J291">
        <v>0.66614813966069086</v>
      </c>
      <c r="K291">
        <v>1.2541652827074989</v>
      </c>
      <c r="L291">
        <v>9</v>
      </c>
      <c r="M291">
        <v>6</v>
      </c>
      <c r="N291">
        <v>19</v>
      </c>
      <c r="O291">
        <v>9.8434760581015492</v>
      </c>
      <c r="P291">
        <v>9.0070055634414281</v>
      </c>
      <c r="Q291">
        <v>15.149518378457021</v>
      </c>
      <c r="R291">
        <v>-23</v>
      </c>
      <c r="S291">
        <v>-10.74370686388094</v>
      </c>
      <c r="T291">
        <v>-3.3784197543361998</v>
      </c>
      <c r="U291">
        <v>-8.8778733817828623</v>
      </c>
      <c r="V291">
        <v>0.91197084778472448</v>
      </c>
      <c r="W291">
        <v>1.1807306399981969</v>
      </c>
      <c r="X291">
        <v>35</v>
      </c>
      <c r="Y291">
        <v>38.3784197543362</v>
      </c>
      <c r="Z291">
        <v>58</v>
      </c>
      <c r="AA291">
        <v>49.122126618217138</v>
      </c>
      <c r="AB291">
        <v>21</v>
      </c>
      <c r="AC291">
        <v>21.572639150876171</v>
      </c>
      <c r="AD291">
        <v>-34</v>
      </c>
      <c r="AE291">
        <v>-27.65753447076445</v>
      </c>
      <c r="AF291">
        <v>14</v>
      </c>
      <c r="AG291">
        <v>16.805780603460029</v>
      </c>
      <c r="AH291">
        <v>24</v>
      </c>
      <c r="AI291">
        <v>21.464592147452692</v>
      </c>
      <c r="AJ291">
        <v>1.021913903261952</v>
      </c>
      <c r="AK291">
        <v>366</v>
      </c>
      <c r="AL291">
        <v>358.15150261849561</v>
      </c>
      <c r="AM291">
        <v>1.1269059589260431</v>
      </c>
      <c r="AN291">
        <v>464</v>
      </c>
      <c r="AO291">
        <v>411.74686878237668</v>
      </c>
      <c r="AP291">
        <v>0.93048552434691745</v>
      </c>
      <c r="AQ291">
        <v>139</v>
      </c>
      <c r="AR291">
        <v>149.38437661086701</v>
      </c>
      <c r="AS291">
        <v>0.94235330979820819</v>
      </c>
      <c r="AT291">
        <v>166</v>
      </c>
      <c r="AU291">
        <v>176.15473758514901</v>
      </c>
      <c r="AV291">
        <v>1.0099748506015951</v>
      </c>
      <c r="AW291">
        <v>454</v>
      </c>
      <c r="AX291">
        <v>449.51614362434191</v>
      </c>
      <c r="AY291">
        <v>1.0366648469987469</v>
      </c>
      <c r="AZ291">
        <v>456</v>
      </c>
      <c r="BA291">
        <v>439.87215474718528</v>
      </c>
      <c r="BB291">
        <v>1.0507335920993019</v>
      </c>
      <c r="BC291">
        <v>65</v>
      </c>
      <c r="BD291">
        <v>61.861541773052039</v>
      </c>
      <c r="BE291">
        <v>1.1383735294655</v>
      </c>
      <c r="BF291">
        <v>65</v>
      </c>
      <c r="BG291">
        <v>57.099008644833312</v>
      </c>
      <c r="BH291">
        <v>1.04330155668939</v>
      </c>
      <c r="BI291">
        <v>4</v>
      </c>
      <c r="BJ291">
        <v>3.833982585718382</v>
      </c>
      <c r="BK291">
        <v>0.60054969139098391</v>
      </c>
      <c r="BL291">
        <v>2</v>
      </c>
      <c r="BM291">
        <v>3.33028228749503</v>
      </c>
    </row>
    <row r="292" spans="1:65" hidden="1" x14ac:dyDescent="0.45">
      <c r="A292" s="1">
        <v>142</v>
      </c>
      <c r="B292" t="s">
        <v>214</v>
      </c>
      <c r="C292" t="s">
        <v>210</v>
      </c>
      <c r="D292">
        <f>(Table1[[#This Row],[xWins]]*3+Table1[[#This Row],[xDraws]])/Table1[[#This Row],[Matches]]</f>
        <v>1.1333554251222036</v>
      </c>
      <c r="E292">
        <v>1.0120909982018489</v>
      </c>
      <c r="F292">
        <v>39</v>
      </c>
      <c r="G292">
        <v>38.534084454154922</v>
      </c>
      <c r="H292">
        <v>34</v>
      </c>
      <c r="I292">
        <v>1.1358336754428049</v>
      </c>
      <c r="J292">
        <v>0.63287568447915521</v>
      </c>
      <c r="K292">
        <v>1.1459426292657771</v>
      </c>
      <c r="L292">
        <v>11</v>
      </c>
      <c r="M292">
        <v>6</v>
      </c>
      <c r="N292">
        <v>17</v>
      </c>
      <c r="O292">
        <v>9.6845165254601611</v>
      </c>
      <c r="P292">
        <v>9.4805348777744349</v>
      </c>
      <c r="Q292">
        <v>14.8349485967654</v>
      </c>
      <c r="R292">
        <v>-9</v>
      </c>
      <c r="S292">
        <v>-11.683645554066549</v>
      </c>
      <c r="T292">
        <v>-5.6662999869753463</v>
      </c>
      <c r="U292">
        <v>8.3499455410418975</v>
      </c>
      <c r="V292">
        <v>0.85345636927029411</v>
      </c>
      <c r="W292">
        <v>0.83416177611879283</v>
      </c>
      <c r="X292">
        <v>33</v>
      </c>
      <c r="Y292">
        <v>38.666299986975353</v>
      </c>
      <c r="Z292">
        <v>42</v>
      </c>
      <c r="AA292">
        <v>50.349945541041897</v>
      </c>
      <c r="AB292">
        <v>16</v>
      </c>
      <c r="AC292">
        <v>21.623581797265029</v>
      </c>
      <c r="AD292">
        <v>-28</v>
      </c>
      <c r="AE292">
        <v>-28.19735722858114</v>
      </c>
      <c r="AF292">
        <v>17</v>
      </c>
      <c r="AG292">
        <v>17.04271818971031</v>
      </c>
      <c r="AH292">
        <v>14</v>
      </c>
      <c r="AI292">
        <v>22.152588312460761</v>
      </c>
      <c r="AJ292">
        <v>0.95689069041982699</v>
      </c>
      <c r="AK292">
        <v>343</v>
      </c>
      <c r="AL292">
        <v>358.45264609013168</v>
      </c>
      <c r="AM292">
        <v>0.9575750554185265</v>
      </c>
      <c r="AN292">
        <v>397</v>
      </c>
      <c r="AO292">
        <v>414.58891159866693</v>
      </c>
      <c r="AP292">
        <v>0.78520508091481656</v>
      </c>
      <c r="AQ292">
        <v>118</v>
      </c>
      <c r="AR292">
        <v>150.27921095788389</v>
      </c>
      <c r="AS292">
        <v>0.69805853382780436</v>
      </c>
      <c r="AT292">
        <v>125</v>
      </c>
      <c r="AU292">
        <v>179.06807802285931</v>
      </c>
      <c r="AV292">
        <v>1.1362005700991129</v>
      </c>
      <c r="AW292">
        <v>509</v>
      </c>
      <c r="AX292">
        <v>447.98428498904798</v>
      </c>
      <c r="AY292">
        <v>1.054900022059613</v>
      </c>
      <c r="AZ292">
        <v>461</v>
      </c>
      <c r="BA292">
        <v>437.00823808869802</v>
      </c>
      <c r="BB292">
        <v>1.124214925154573</v>
      </c>
      <c r="BC292">
        <v>69</v>
      </c>
      <c r="BD292">
        <v>61.376164340206472</v>
      </c>
      <c r="BE292">
        <v>1.4793935146355011</v>
      </c>
      <c r="BF292">
        <v>85</v>
      </c>
      <c r="BG292">
        <v>57.45597716841597</v>
      </c>
      <c r="BH292">
        <v>1.369117913172637</v>
      </c>
      <c r="BI292">
        <v>5</v>
      </c>
      <c r="BJ292">
        <v>3.6519864008013552</v>
      </c>
      <c r="BK292">
        <v>2.1317430748621748</v>
      </c>
      <c r="BL292">
        <v>7</v>
      </c>
      <c r="BM292">
        <v>3.2836977788482198</v>
      </c>
    </row>
    <row r="293" spans="1:65" hidden="1" x14ac:dyDescent="0.45">
      <c r="A293" s="1">
        <v>10</v>
      </c>
      <c r="B293" t="s">
        <v>74</v>
      </c>
      <c r="C293" t="s">
        <v>64</v>
      </c>
      <c r="D293">
        <f>(Table1[[#This Row],[xWins]]*3+Table1[[#This Row],[xDraws]])/Table1[[#This Row],[Matches]]</f>
        <v>1.1333402685123832</v>
      </c>
      <c r="E293">
        <v>1.260496488355227</v>
      </c>
      <c r="F293">
        <v>50</v>
      </c>
      <c r="G293">
        <v>39.666909397933409</v>
      </c>
      <c r="H293">
        <v>35</v>
      </c>
      <c r="I293">
        <v>1.1787733658104109</v>
      </c>
      <c r="J293">
        <v>1.533962874569631</v>
      </c>
      <c r="K293">
        <v>0.57349539625820367</v>
      </c>
      <c r="L293">
        <v>12</v>
      </c>
      <c r="M293">
        <v>14</v>
      </c>
      <c r="N293">
        <v>9</v>
      </c>
      <c r="O293">
        <v>10.18007392095253</v>
      </c>
      <c r="P293">
        <v>9.1266876350758146</v>
      </c>
      <c r="Q293">
        <v>15.69323844397166</v>
      </c>
      <c r="R293">
        <v>-2</v>
      </c>
      <c r="S293">
        <v>-12.682027456877581</v>
      </c>
      <c r="T293">
        <v>-5.8429443086619841</v>
      </c>
      <c r="U293">
        <v>16.524971765539568</v>
      </c>
      <c r="V293">
        <v>0.85694115819601158</v>
      </c>
      <c r="W293">
        <v>0.6912661283050191</v>
      </c>
      <c r="X293">
        <v>35</v>
      </c>
      <c r="Y293">
        <v>40.842944308661977</v>
      </c>
      <c r="Z293">
        <v>37</v>
      </c>
      <c r="AA293">
        <v>53.524971765539568</v>
      </c>
      <c r="AB293">
        <v>17</v>
      </c>
      <c r="AC293">
        <v>22.884354074942049</v>
      </c>
      <c r="AD293">
        <v>-28</v>
      </c>
      <c r="AE293">
        <v>-29.94561110224944</v>
      </c>
      <c r="AF293">
        <v>18</v>
      </c>
      <c r="AG293">
        <v>17.958590233719939</v>
      </c>
      <c r="AH293">
        <v>9</v>
      </c>
      <c r="AI293">
        <v>23.579360663290132</v>
      </c>
      <c r="AJ293">
        <v>0.6691222048948724</v>
      </c>
      <c r="AK293">
        <v>249</v>
      </c>
      <c r="AL293">
        <v>372.1293332943884</v>
      </c>
      <c r="AM293">
        <v>0.58228958872493652</v>
      </c>
      <c r="AN293">
        <v>253</v>
      </c>
      <c r="AO293">
        <v>434.49171151077002</v>
      </c>
      <c r="AP293">
        <v>0.7151405334333607</v>
      </c>
      <c r="AQ293">
        <v>111</v>
      </c>
      <c r="AR293">
        <v>155.21424784453691</v>
      </c>
      <c r="AS293">
        <v>0.75241696559215454</v>
      </c>
      <c r="AT293">
        <v>141</v>
      </c>
      <c r="AU293">
        <v>187.3960934533587</v>
      </c>
      <c r="AV293">
        <v>1.268305412296248</v>
      </c>
      <c r="AW293">
        <v>581</v>
      </c>
      <c r="AX293">
        <v>458.09155615610598</v>
      </c>
      <c r="AY293">
        <v>1.3510321187995371</v>
      </c>
      <c r="AZ293">
        <v>601</v>
      </c>
      <c r="BA293">
        <v>444.84508668381619</v>
      </c>
      <c r="BB293">
        <v>1.226100830762866</v>
      </c>
      <c r="BC293">
        <v>77</v>
      </c>
      <c r="BD293">
        <v>62.800707795044431</v>
      </c>
      <c r="BE293">
        <v>1.4579844423885171</v>
      </c>
      <c r="BF293">
        <v>85</v>
      </c>
      <c r="BG293">
        <v>58.299661867962229</v>
      </c>
      <c r="BH293">
        <v>0.26382767980653499</v>
      </c>
      <c r="BI293">
        <v>1</v>
      </c>
      <c r="BJ293">
        <v>3.7903528573396881</v>
      </c>
      <c r="BK293">
        <v>1.498715571408213</v>
      </c>
      <c r="BL293">
        <v>5</v>
      </c>
      <c r="BM293">
        <v>3.3361900652716479</v>
      </c>
    </row>
    <row r="294" spans="1:65" hidden="1" x14ac:dyDescent="0.45">
      <c r="A294" s="1">
        <v>215</v>
      </c>
      <c r="B294" t="s">
        <v>290</v>
      </c>
      <c r="C294" t="s">
        <v>271</v>
      </c>
      <c r="D294">
        <f>(Table1[[#This Row],[xWins]]*3+Table1[[#This Row],[xDraws]])/Table1[[#This Row],[Matches]]</f>
        <v>1.1330031866906609</v>
      </c>
      <c r="E294">
        <v>0.72911265054304042</v>
      </c>
      <c r="F294">
        <v>38</v>
      </c>
      <c r="G294">
        <v>52.118146587770411</v>
      </c>
      <c r="H294">
        <v>46</v>
      </c>
      <c r="I294">
        <v>0.75145692519283369</v>
      </c>
      <c r="J294">
        <v>0.6559689815837787</v>
      </c>
      <c r="K294">
        <v>1.366065650095277</v>
      </c>
      <c r="L294">
        <v>10</v>
      </c>
      <c r="M294">
        <v>8</v>
      </c>
      <c r="N294">
        <v>28</v>
      </c>
      <c r="O294">
        <v>13.30748265768376</v>
      </c>
      <c r="P294">
        <v>12.19569861471912</v>
      </c>
      <c r="Q294">
        <v>20.49681872759712</v>
      </c>
      <c r="R294">
        <v>-30</v>
      </c>
      <c r="S294">
        <v>-14.695706143754879</v>
      </c>
      <c r="T294">
        <v>-12.00594959215746</v>
      </c>
      <c r="U294">
        <v>-3.2983442640876599</v>
      </c>
      <c r="V294">
        <v>0.76914276758119293</v>
      </c>
      <c r="W294">
        <v>1.049449211233175</v>
      </c>
      <c r="X294">
        <v>40</v>
      </c>
      <c r="Y294">
        <v>52.005949592157457</v>
      </c>
      <c r="Z294">
        <v>70</v>
      </c>
      <c r="AA294">
        <v>66.70165573591234</v>
      </c>
      <c r="AB294">
        <v>16</v>
      </c>
      <c r="AC294">
        <v>29.347057697814432</v>
      </c>
      <c r="AD294">
        <v>-36</v>
      </c>
      <c r="AE294">
        <v>-37.615411093160027</v>
      </c>
      <c r="AF294">
        <v>24</v>
      </c>
      <c r="AG294">
        <v>22.658891894343029</v>
      </c>
      <c r="AH294">
        <v>34</v>
      </c>
      <c r="AI294">
        <v>29.086244642752309</v>
      </c>
      <c r="AJ294">
        <v>1.152058850171817</v>
      </c>
      <c r="AK294">
        <v>556</v>
      </c>
      <c r="AL294">
        <v>482.61423443522739</v>
      </c>
      <c r="AM294">
        <v>1.0459759460780611</v>
      </c>
      <c r="AN294">
        <v>581</v>
      </c>
      <c r="AO294">
        <v>555.46210424674518</v>
      </c>
      <c r="AP294">
        <v>0.84694438706577491</v>
      </c>
      <c r="AQ294">
        <v>171</v>
      </c>
      <c r="AR294">
        <v>201.9022767155075</v>
      </c>
      <c r="AS294">
        <v>0.80306250187995976</v>
      </c>
      <c r="AT294">
        <v>192</v>
      </c>
      <c r="AU294">
        <v>239.08475311763439</v>
      </c>
      <c r="AV294">
        <v>0.97686039846130168</v>
      </c>
      <c r="AW294">
        <v>593</v>
      </c>
      <c r="AX294">
        <v>607.04682156637932</v>
      </c>
      <c r="AY294">
        <v>1.0182982957130839</v>
      </c>
      <c r="AZ294">
        <v>605</v>
      </c>
      <c r="BA294">
        <v>594.12846171596141</v>
      </c>
      <c r="BB294">
        <v>0.85899571807869257</v>
      </c>
      <c r="BC294">
        <v>72</v>
      </c>
      <c r="BD294">
        <v>83.818811298665963</v>
      </c>
      <c r="BE294">
        <v>1.11684864408319</v>
      </c>
      <c r="BF294">
        <v>86</v>
      </c>
      <c r="BG294">
        <v>77.002376692319473</v>
      </c>
      <c r="BH294">
        <v>0.57613823456714763</v>
      </c>
      <c r="BI294">
        <v>3</v>
      </c>
      <c r="BJ294">
        <v>5.2070836823629634</v>
      </c>
      <c r="BK294">
        <v>0.87463802840644289</v>
      </c>
      <c r="BL294">
        <v>4</v>
      </c>
      <c r="BM294">
        <v>4.5733204709699704</v>
      </c>
    </row>
    <row r="295" spans="1:65" hidden="1" x14ac:dyDescent="0.45">
      <c r="A295" s="1">
        <v>102</v>
      </c>
      <c r="B295" t="s">
        <v>171</v>
      </c>
      <c r="C295" t="s">
        <v>172</v>
      </c>
      <c r="D295">
        <f>(Table1[[#This Row],[xWins]]*3+Table1[[#This Row],[xDraws]])/Table1[[#This Row],[Matches]]</f>
        <v>1.1281904596024994</v>
      </c>
      <c r="E295">
        <v>0.99065459143956525</v>
      </c>
      <c r="F295">
        <v>38</v>
      </c>
      <c r="G295">
        <v>38.358475626484982</v>
      </c>
      <c r="H295">
        <v>34</v>
      </c>
      <c r="I295">
        <v>0.99966272898862618</v>
      </c>
      <c r="J295">
        <v>0.95827272310201994</v>
      </c>
      <c r="K295">
        <v>1.0224771098618479</v>
      </c>
      <c r="L295">
        <v>10</v>
      </c>
      <c r="M295">
        <v>8</v>
      </c>
      <c r="N295">
        <v>16</v>
      </c>
      <c r="O295">
        <v>10.003373848014871</v>
      </c>
      <c r="P295">
        <v>8.3483540824403715</v>
      </c>
      <c r="Q295">
        <v>15.64827206954476</v>
      </c>
      <c r="R295">
        <v>-11</v>
      </c>
      <c r="S295">
        <v>-12.44811232620312</v>
      </c>
      <c r="T295">
        <v>2.5453737667694161</v>
      </c>
      <c r="U295">
        <v>-1.097261440566299</v>
      </c>
      <c r="V295">
        <v>1.06619161375621</v>
      </c>
      <c r="W295">
        <v>1.021556039451299</v>
      </c>
      <c r="X295">
        <v>41</v>
      </c>
      <c r="Y295">
        <v>38.454626233230577</v>
      </c>
      <c r="Z295">
        <v>52</v>
      </c>
      <c r="AA295">
        <v>50.902738559433701</v>
      </c>
      <c r="AB295">
        <v>20</v>
      </c>
      <c r="AC295">
        <v>21.51905073567751</v>
      </c>
      <c r="AD295">
        <v>-25</v>
      </c>
      <c r="AE295">
        <v>-28.61768599074701</v>
      </c>
      <c r="AF295">
        <v>21</v>
      </c>
      <c r="AG295">
        <v>16.935575497553071</v>
      </c>
      <c r="AH295">
        <v>27</v>
      </c>
      <c r="AI295">
        <v>22.285052568686691</v>
      </c>
      <c r="AJ295">
        <v>1.0011738243173789</v>
      </c>
      <c r="AK295">
        <v>358</v>
      </c>
      <c r="AL295">
        <v>357.58026359118168</v>
      </c>
      <c r="AM295">
        <v>1.0717328978788341</v>
      </c>
      <c r="AN295">
        <v>448</v>
      </c>
      <c r="AO295">
        <v>418.01460129354831</v>
      </c>
      <c r="AP295">
        <v>0.77685947372895681</v>
      </c>
      <c r="AQ295">
        <v>116</v>
      </c>
      <c r="AR295">
        <v>149.31915477994411</v>
      </c>
      <c r="AS295">
        <v>0.89413497762795913</v>
      </c>
      <c r="AT295">
        <v>161</v>
      </c>
      <c r="AU295">
        <v>180.06229934893619</v>
      </c>
      <c r="AV295">
        <v>0.9449900598001002</v>
      </c>
      <c r="AW295">
        <v>424</v>
      </c>
      <c r="AX295">
        <v>448.68196824175209</v>
      </c>
      <c r="AY295">
        <v>1.1109976170942271</v>
      </c>
      <c r="AZ295">
        <v>486</v>
      </c>
      <c r="BA295">
        <v>437.44468261877569</v>
      </c>
      <c r="BB295">
        <v>1.184921478702005</v>
      </c>
      <c r="BC295">
        <v>73</v>
      </c>
      <c r="BD295">
        <v>61.607457803842138</v>
      </c>
      <c r="BE295">
        <v>1.1297976362289761</v>
      </c>
      <c r="BF295">
        <v>64</v>
      </c>
      <c r="BG295">
        <v>56.647312711343908</v>
      </c>
      <c r="BH295">
        <v>2.06070064720859</v>
      </c>
      <c r="BI295">
        <v>8</v>
      </c>
      <c r="BJ295">
        <v>3.8821747403421951</v>
      </c>
      <c r="BK295">
        <v>2.4285434272790258</v>
      </c>
      <c r="BL295">
        <v>8</v>
      </c>
      <c r="BM295">
        <v>3.2941556284885189</v>
      </c>
    </row>
    <row r="296" spans="1:65" hidden="1" x14ac:dyDescent="0.45">
      <c r="A296" s="1">
        <v>106</v>
      </c>
      <c r="B296" t="s">
        <v>176</v>
      </c>
      <c r="C296" t="s">
        <v>172</v>
      </c>
      <c r="D296">
        <f>(Table1[[#This Row],[xWins]]*3+Table1[[#This Row],[xDraws]])/Table1[[#This Row],[Matches]]</f>
        <v>1.1264809799905982</v>
      </c>
      <c r="E296">
        <v>0.93993910968705552</v>
      </c>
      <c r="F296">
        <v>36</v>
      </c>
      <c r="G296">
        <v>38.30035331968034</v>
      </c>
      <c r="H296">
        <v>34</v>
      </c>
      <c r="I296">
        <v>1.0916339035076561</v>
      </c>
      <c r="J296">
        <v>0.37172701683525</v>
      </c>
      <c r="K296">
        <v>1.2615969717505811</v>
      </c>
      <c r="L296">
        <v>11</v>
      </c>
      <c r="M296">
        <v>3</v>
      </c>
      <c r="N296">
        <v>20</v>
      </c>
      <c r="O296">
        <v>10.07663829847591</v>
      </c>
      <c r="P296">
        <v>8.0704384242526146</v>
      </c>
      <c r="Q296">
        <v>15.852923277271479</v>
      </c>
      <c r="R296">
        <v>-11</v>
      </c>
      <c r="S296">
        <v>-12.72978335139514</v>
      </c>
      <c r="T296">
        <v>1.576349307918733</v>
      </c>
      <c r="U296">
        <v>0.15343404347640899</v>
      </c>
      <c r="V296">
        <v>1.0410254954832701</v>
      </c>
      <c r="W296">
        <v>0.99700051333120665</v>
      </c>
      <c r="X296">
        <v>40</v>
      </c>
      <c r="Y296">
        <v>38.423650692081267</v>
      </c>
      <c r="Z296">
        <v>51</v>
      </c>
      <c r="AA296">
        <v>51.153434043476409</v>
      </c>
      <c r="AB296">
        <v>24</v>
      </c>
      <c r="AC296">
        <v>21.536618568128379</v>
      </c>
      <c r="AD296">
        <v>-30</v>
      </c>
      <c r="AE296">
        <v>-28.704295530206469</v>
      </c>
      <c r="AF296">
        <v>16</v>
      </c>
      <c r="AG296">
        <v>16.887032123952888</v>
      </c>
      <c r="AH296">
        <v>21</v>
      </c>
      <c r="AI296">
        <v>22.44913851326994</v>
      </c>
      <c r="AJ296">
        <v>1.029589728293387</v>
      </c>
      <c r="AK296">
        <v>368</v>
      </c>
      <c r="AL296">
        <v>357.42392322618082</v>
      </c>
      <c r="AM296">
        <v>0.97678320842690802</v>
      </c>
      <c r="AN296">
        <v>410</v>
      </c>
      <c r="AO296">
        <v>419.74513532055659</v>
      </c>
      <c r="AP296">
        <v>0.84514539024417301</v>
      </c>
      <c r="AQ296">
        <v>126</v>
      </c>
      <c r="AR296">
        <v>149.08677424554969</v>
      </c>
      <c r="AS296">
        <v>0.80444337245592701</v>
      </c>
      <c r="AT296">
        <v>145</v>
      </c>
      <c r="AU296">
        <v>180.2488589809895</v>
      </c>
      <c r="AV296">
        <v>0.95881720826265626</v>
      </c>
      <c r="AW296">
        <v>431</v>
      </c>
      <c r="AX296">
        <v>449.51216591216291</v>
      </c>
      <c r="AY296">
        <v>0.93850782744603667</v>
      </c>
      <c r="AZ296">
        <v>412</v>
      </c>
      <c r="BA296">
        <v>438.99474032217341</v>
      </c>
      <c r="BB296">
        <v>1.1834300928580599</v>
      </c>
      <c r="BC296">
        <v>73</v>
      </c>
      <c r="BD296">
        <v>61.685096940285057</v>
      </c>
      <c r="BE296">
        <v>1.2388755225081971</v>
      </c>
      <c r="BF296">
        <v>70</v>
      </c>
      <c r="BG296">
        <v>56.502851762120308</v>
      </c>
      <c r="BH296">
        <v>1.2947393492559061</v>
      </c>
      <c r="BI296">
        <v>5</v>
      </c>
      <c r="BJ296">
        <v>3.8617811398668991</v>
      </c>
      <c r="BK296">
        <v>0.614662903130897</v>
      </c>
      <c r="BL296">
        <v>2</v>
      </c>
      <c r="BM296">
        <v>3.2538160181989788</v>
      </c>
    </row>
    <row r="297" spans="1:65" hidden="1" x14ac:dyDescent="0.45">
      <c r="A297" s="1">
        <v>183</v>
      </c>
      <c r="B297" t="s">
        <v>257</v>
      </c>
      <c r="C297" t="s">
        <v>250</v>
      </c>
      <c r="D297">
        <f>(Table1[[#This Row],[xWins]]*3+Table1[[#This Row],[xDraws]])/Table1[[#This Row],[Matches]]</f>
        <v>1.1246233309555571</v>
      </c>
      <c r="E297">
        <v>0.98531488508831111</v>
      </c>
      <c r="F297">
        <v>41</v>
      </c>
      <c r="G297">
        <v>41.611063245355602</v>
      </c>
      <c r="H297">
        <v>37</v>
      </c>
      <c r="I297">
        <v>0.876211608760606</v>
      </c>
      <c r="J297">
        <v>1.296705832146146</v>
      </c>
      <c r="K297">
        <v>0.87873905965531396</v>
      </c>
      <c r="L297">
        <v>9</v>
      </c>
      <c r="M297">
        <v>14</v>
      </c>
      <c r="N297">
        <v>14</v>
      </c>
      <c r="O297">
        <v>10.271491395475151</v>
      </c>
      <c r="P297">
        <v>10.796589058930159</v>
      </c>
      <c r="Q297">
        <v>15.931919545594701</v>
      </c>
      <c r="R297">
        <v>-21</v>
      </c>
      <c r="S297">
        <v>-12.374025571854499</v>
      </c>
      <c r="T297">
        <v>-7.3170736731857744</v>
      </c>
      <c r="U297">
        <v>-1.3089007549597229</v>
      </c>
      <c r="V297">
        <v>0.82290435835163089</v>
      </c>
      <c r="W297">
        <v>1.0243783564383</v>
      </c>
      <c r="X297">
        <v>34</v>
      </c>
      <c r="Y297">
        <v>41.317073673185767</v>
      </c>
      <c r="Z297">
        <v>55</v>
      </c>
      <c r="AA297">
        <v>53.691099245040277</v>
      </c>
      <c r="AB297">
        <v>16</v>
      </c>
      <c r="AC297">
        <v>23.27965898367637</v>
      </c>
      <c r="AD297">
        <v>-30</v>
      </c>
      <c r="AE297">
        <v>-30.27492436001554</v>
      </c>
      <c r="AF297">
        <v>18</v>
      </c>
      <c r="AG297">
        <v>18.037414689509401</v>
      </c>
      <c r="AH297">
        <v>25</v>
      </c>
      <c r="AI297">
        <v>23.416174885024731</v>
      </c>
      <c r="AJ297">
        <v>1.024640418380989</v>
      </c>
      <c r="AK297">
        <v>396</v>
      </c>
      <c r="AL297">
        <v>386.47704394260637</v>
      </c>
      <c r="AM297">
        <v>1.037865117607266</v>
      </c>
      <c r="AN297">
        <v>464</v>
      </c>
      <c r="AO297">
        <v>447.07158196984528</v>
      </c>
      <c r="AP297">
        <v>0.70197948009635514</v>
      </c>
      <c r="AQ297">
        <v>114</v>
      </c>
      <c r="AR297">
        <v>162.3979093866848</v>
      </c>
      <c r="AS297">
        <v>0.85902081372768746</v>
      </c>
      <c r="AT297">
        <v>166</v>
      </c>
      <c r="AU297">
        <v>193.24328042722209</v>
      </c>
      <c r="AV297">
        <v>1.188782178026679</v>
      </c>
      <c r="AW297">
        <v>581</v>
      </c>
      <c r="AX297">
        <v>488.73545611562912</v>
      </c>
      <c r="AY297">
        <v>1.2241960356253789</v>
      </c>
      <c r="AZ297">
        <v>584</v>
      </c>
      <c r="BA297">
        <v>477.04777911788</v>
      </c>
      <c r="BB297">
        <v>1.094408479749819</v>
      </c>
      <c r="BC297">
        <v>74</v>
      </c>
      <c r="BD297">
        <v>67.616435151266714</v>
      </c>
      <c r="BE297">
        <v>0.85703221403780561</v>
      </c>
      <c r="BF297">
        <v>53</v>
      </c>
      <c r="BG297">
        <v>61.841316034430953</v>
      </c>
      <c r="BH297">
        <v>2.4183889538897052</v>
      </c>
      <c r="BI297">
        <v>10</v>
      </c>
      <c r="BJ297">
        <v>4.1349841529486531</v>
      </c>
      <c r="BK297">
        <v>1.9138176875475199</v>
      </c>
      <c r="BL297">
        <v>7</v>
      </c>
      <c r="BM297">
        <v>3.6576106729216278</v>
      </c>
    </row>
    <row r="298" spans="1:65" hidden="1" x14ac:dyDescent="0.45">
      <c r="A298" s="1">
        <v>51</v>
      </c>
      <c r="B298" t="s">
        <v>117</v>
      </c>
      <c r="C298" t="s">
        <v>104</v>
      </c>
      <c r="D298">
        <f>(Table1[[#This Row],[xWins]]*3+Table1[[#This Row],[xDraws]])/Table1[[#This Row],[Matches]]</f>
        <v>1.1239606564760953</v>
      </c>
      <c r="E298">
        <v>0.9548116524576421</v>
      </c>
      <c r="F298">
        <v>44</v>
      </c>
      <c r="G298">
        <v>46.082386915519919</v>
      </c>
      <c r="H298">
        <v>41</v>
      </c>
      <c r="I298">
        <v>0.98378067141013492</v>
      </c>
      <c r="J298">
        <v>0.8773101845902731</v>
      </c>
      <c r="K298">
        <v>1.09951659955006</v>
      </c>
      <c r="L298">
        <v>11</v>
      </c>
      <c r="M298">
        <v>11</v>
      </c>
      <c r="N298">
        <v>19</v>
      </c>
      <c r="O298">
        <v>11.181354055505871</v>
      </c>
      <c r="P298">
        <v>12.5383247490023</v>
      </c>
      <c r="Q298">
        <v>17.28032119549183</v>
      </c>
      <c r="R298">
        <v>-23</v>
      </c>
      <c r="S298">
        <v>-13.065273600039911</v>
      </c>
      <c r="T298">
        <v>-18.285603372732702</v>
      </c>
      <c r="U298">
        <v>8.3508769727726104</v>
      </c>
      <c r="V298">
        <v>0.60493972120270711</v>
      </c>
      <c r="W298">
        <v>0.85929648560031224</v>
      </c>
      <c r="X298">
        <v>28</v>
      </c>
      <c r="Y298">
        <v>46.285603372732702</v>
      </c>
      <c r="Z298">
        <v>51</v>
      </c>
      <c r="AA298">
        <v>59.35087697277261</v>
      </c>
      <c r="AB298">
        <v>20</v>
      </c>
      <c r="AC298">
        <v>25.950566223103252</v>
      </c>
      <c r="AD298">
        <v>-27</v>
      </c>
      <c r="AE298">
        <v>-33.224425859162793</v>
      </c>
      <c r="AF298">
        <v>8</v>
      </c>
      <c r="AG298">
        <v>20.33503714962945</v>
      </c>
      <c r="AH298">
        <v>24</v>
      </c>
      <c r="AI298">
        <v>26.126451113609821</v>
      </c>
      <c r="AJ298">
        <v>0.81606473247198574</v>
      </c>
      <c r="AK298">
        <v>353</v>
      </c>
      <c r="AL298">
        <v>432.56372436376301</v>
      </c>
      <c r="AM298">
        <v>0.88420203612269843</v>
      </c>
      <c r="AN298">
        <v>438</v>
      </c>
      <c r="AO298">
        <v>495.36189932412668</v>
      </c>
      <c r="AP298">
        <v>0.52487517811090967</v>
      </c>
      <c r="AQ298">
        <v>95</v>
      </c>
      <c r="AR298">
        <v>180.99541369419811</v>
      </c>
      <c r="AS298">
        <v>0.71114466516839669</v>
      </c>
      <c r="AT298">
        <v>152</v>
      </c>
      <c r="AU298">
        <v>213.73991459811751</v>
      </c>
      <c r="AV298">
        <v>1.214980976395216</v>
      </c>
      <c r="AW298">
        <v>659</v>
      </c>
      <c r="AX298">
        <v>542.39532371545249</v>
      </c>
      <c r="AY298">
        <v>1.1270856191361041</v>
      </c>
      <c r="AZ298">
        <v>598</v>
      </c>
      <c r="BA298">
        <v>530.57193690250347</v>
      </c>
      <c r="BB298">
        <v>1.232921770405756</v>
      </c>
      <c r="BC298">
        <v>92</v>
      </c>
      <c r="BD298">
        <v>74.619495095558847</v>
      </c>
      <c r="BE298">
        <v>1.078355486775999</v>
      </c>
      <c r="BF298">
        <v>74</v>
      </c>
      <c r="BG298">
        <v>68.623010600373192</v>
      </c>
      <c r="BH298">
        <v>0.87342591103372724</v>
      </c>
      <c r="BI298">
        <v>4</v>
      </c>
      <c r="BJ298">
        <v>4.5796672041316846</v>
      </c>
      <c r="BK298">
        <v>1.239811628514184</v>
      </c>
      <c r="BL298">
        <v>5</v>
      </c>
      <c r="BM298">
        <v>4.0328707079414174</v>
      </c>
    </row>
    <row r="299" spans="1:65" hidden="1" x14ac:dyDescent="0.45">
      <c r="A299" s="1">
        <v>15</v>
      </c>
      <c r="B299" t="s">
        <v>80</v>
      </c>
      <c r="C299" t="s">
        <v>79</v>
      </c>
      <c r="D299">
        <f>(Table1[[#This Row],[xWins]]*3+Table1[[#This Row],[xDraws]])/Table1[[#This Row],[Matches]]</f>
        <v>1.1235768216791258</v>
      </c>
      <c r="E299">
        <v>0.81262220850762568</v>
      </c>
      <c r="F299">
        <v>42</v>
      </c>
      <c r="G299">
        <v>51.684533797239773</v>
      </c>
      <c r="H299">
        <v>46</v>
      </c>
      <c r="I299">
        <v>0.84295784981185085</v>
      </c>
      <c r="J299">
        <v>0.71789404793509026</v>
      </c>
      <c r="K299">
        <v>1.2736330707342689</v>
      </c>
      <c r="L299">
        <v>11</v>
      </c>
      <c r="M299">
        <v>9</v>
      </c>
      <c r="N299">
        <v>26</v>
      </c>
      <c r="O299">
        <v>13.049288291763601</v>
      </c>
      <c r="P299">
        <v>12.53666892194898</v>
      </c>
      <c r="Q299">
        <v>20.414042786287421</v>
      </c>
      <c r="R299">
        <v>-16</v>
      </c>
      <c r="S299">
        <v>-15.39867869831561</v>
      </c>
      <c r="T299">
        <v>-7.5698937845618559</v>
      </c>
      <c r="U299">
        <v>6.9685724828774616</v>
      </c>
      <c r="V299">
        <v>0.85321098747680557</v>
      </c>
      <c r="W299">
        <v>0.89594264556469094</v>
      </c>
      <c r="X299">
        <v>44</v>
      </c>
      <c r="Y299">
        <v>51.569893784561863</v>
      </c>
      <c r="Z299">
        <v>60</v>
      </c>
      <c r="AA299">
        <v>66.968572482877462</v>
      </c>
      <c r="AB299">
        <v>28</v>
      </c>
      <c r="AC299">
        <v>28.987401251902309</v>
      </c>
      <c r="AD299">
        <v>-31</v>
      </c>
      <c r="AE299">
        <v>-37.844334129147391</v>
      </c>
      <c r="AF299">
        <v>16</v>
      </c>
      <c r="AG299">
        <v>22.58249253265954</v>
      </c>
      <c r="AH299">
        <v>29</v>
      </c>
      <c r="AI299">
        <v>29.124238353730071</v>
      </c>
      <c r="AJ299">
        <v>1.0896287486785621</v>
      </c>
      <c r="AK299">
        <v>523</v>
      </c>
      <c r="AL299">
        <v>479.97999376784401</v>
      </c>
      <c r="AM299">
        <v>0.95267643334332064</v>
      </c>
      <c r="AN299">
        <v>530</v>
      </c>
      <c r="AO299">
        <v>556.32739663772213</v>
      </c>
      <c r="AP299">
        <v>0.73783125889886503</v>
      </c>
      <c r="AQ299">
        <v>149</v>
      </c>
      <c r="AR299">
        <v>201.9431925700284</v>
      </c>
      <c r="AS299">
        <v>0.76940700230439552</v>
      </c>
      <c r="AT299">
        <v>185</v>
      </c>
      <c r="AU299">
        <v>240.4449133500473</v>
      </c>
      <c r="AV299">
        <v>1.062487653432147</v>
      </c>
      <c r="AW299">
        <v>644</v>
      </c>
      <c r="AX299">
        <v>606.12469040905148</v>
      </c>
      <c r="AY299">
        <v>0.96078916824250205</v>
      </c>
      <c r="AZ299">
        <v>570</v>
      </c>
      <c r="BA299">
        <v>593.26230856937877</v>
      </c>
      <c r="BB299">
        <v>0.95508412638129203</v>
      </c>
      <c r="BC299">
        <v>80</v>
      </c>
      <c r="BD299">
        <v>83.762254852995142</v>
      </c>
      <c r="BE299">
        <v>0.52184826808948404</v>
      </c>
      <c r="BF299">
        <v>40</v>
      </c>
      <c r="BG299">
        <v>76.65063284859076</v>
      </c>
      <c r="BH299">
        <v>0.96106612168828909</v>
      </c>
      <c r="BI299">
        <v>5</v>
      </c>
      <c r="BJ299">
        <v>5.2025556693399846</v>
      </c>
      <c r="BK299">
        <v>0.2245681406626524</v>
      </c>
      <c r="BL299">
        <v>1</v>
      </c>
      <c r="BM299">
        <v>4.4529914040754601</v>
      </c>
    </row>
    <row r="300" spans="1:65" x14ac:dyDescent="0.45">
      <c r="A300" s="1">
        <v>255</v>
      </c>
      <c r="B300" t="s">
        <v>332</v>
      </c>
      <c r="C300" t="s">
        <v>317</v>
      </c>
      <c r="D300">
        <f>(Table1[[#This Row],[xWins]]*3+Table1[[#This Row],[xDraws]])/Table1[[#This Row],[Matches]]</f>
        <v>1.1220315991865704</v>
      </c>
      <c r="E300">
        <v>0.84553585603625847</v>
      </c>
      <c r="F300">
        <v>37</v>
      </c>
      <c r="G300">
        <v>43.759232368276237</v>
      </c>
      <c r="H300">
        <v>39</v>
      </c>
      <c r="I300">
        <v>0.80978103751393071</v>
      </c>
      <c r="J300">
        <v>0.95997980541460137</v>
      </c>
      <c r="K300">
        <v>1.144885311796626</v>
      </c>
      <c r="L300">
        <v>9</v>
      </c>
      <c r="M300">
        <v>10</v>
      </c>
      <c r="N300">
        <v>20</v>
      </c>
      <c r="O300">
        <v>11.11411552390812</v>
      </c>
      <c r="P300">
        <v>10.416885796551879</v>
      </c>
      <c r="Q300">
        <v>17.46899867954</v>
      </c>
      <c r="R300">
        <v>-25</v>
      </c>
      <c r="S300">
        <v>-13.30358198844911</v>
      </c>
      <c r="T300">
        <v>-2.015006234911624</v>
      </c>
      <c r="U300">
        <v>-9.6814117766392656</v>
      </c>
      <c r="V300">
        <v>0.95422001705151704</v>
      </c>
      <c r="W300">
        <v>1.16890527273478</v>
      </c>
      <c r="X300">
        <v>42</v>
      </c>
      <c r="Y300">
        <v>44.015006234911617</v>
      </c>
      <c r="Z300">
        <v>67</v>
      </c>
      <c r="AA300">
        <v>57.318588223360727</v>
      </c>
      <c r="AB300">
        <v>27</v>
      </c>
      <c r="AC300">
        <v>24.740534753996268</v>
      </c>
      <c r="AD300">
        <v>-40</v>
      </c>
      <c r="AE300">
        <v>-32.267186384042617</v>
      </c>
      <c r="AF300">
        <v>15</v>
      </c>
      <c r="AG300">
        <v>19.274471480915349</v>
      </c>
      <c r="AH300">
        <v>27</v>
      </c>
      <c r="AI300">
        <v>25.05140183931811</v>
      </c>
      <c r="AJ300">
        <v>1.1106786938425031</v>
      </c>
      <c r="AK300">
        <v>455</v>
      </c>
      <c r="AL300">
        <v>409.65942943038061</v>
      </c>
      <c r="AM300">
        <v>0.93777651674733509</v>
      </c>
      <c r="AN300">
        <v>446</v>
      </c>
      <c r="AO300">
        <v>475.59305659193183</v>
      </c>
      <c r="AP300">
        <v>0.92735847846024566</v>
      </c>
      <c r="AQ300">
        <v>159</v>
      </c>
      <c r="AR300">
        <v>171.4547326552707</v>
      </c>
      <c r="AS300">
        <v>0.91744994937088298</v>
      </c>
      <c r="AT300">
        <v>188</v>
      </c>
      <c r="AU300">
        <v>204.9158105343142</v>
      </c>
      <c r="AV300">
        <v>1.0895709188818501</v>
      </c>
      <c r="AW300">
        <v>562</v>
      </c>
      <c r="AX300">
        <v>515.79937593850366</v>
      </c>
      <c r="AY300">
        <v>1.0390335382049489</v>
      </c>
      <c r="AZ300">
        <v>524</v>
      </c>
      <c r="BA300">
        <v>504.31480864926738</v>
      </c>
      <c r="BB300">
        <v>1.268098013849303</v>
      </c>
      <c r="BC300">
        <v>90</v>
      </c>
      <c r="BD300">
        <v>70.972431954849952</v>
      </c>
      <c r="BE300">
        <v>1.2085396188050259</v>
      </c>
      <c r="BF300">
        <v>79</v>
      </c>
      <c r="BG300">
        <v>65.368150758775471</v>
      </c>
      <c r="BH300">
        <v>1.607363038295889</v>
      </c>
      <c r="BI300">
        <v>7</v>
      </c>
      <c r="BJ300">
        <v>4.3549589191881211</v>
      </c>
      <c r="BK300">
        <v>2.0693042955580832</v>
      </c>
      <c r="BL300">
        <v>8</v>
      </c>
      <c r="BM300">
        <v>3.866033631289802</v>
      </c>
    </row>
    <row r="301" spans="1:65" hidden="1" x14ac:dyDescent="0.45">
      <c r="A301" s="1">
        <v>52</v>
      </c>
      <c r="B301" t="s">
        <v>118</v>
      </c>
      <c r="C301" t="s">
        <v>104</v>
      </c>
      <c r="D301">
        <f>(Table1[[#This Row],[xWins]]*3+Table1[[#This Row],[xDraws]])/Table1[[#This Row],[Matches]]</f>
        <v>1.1212012009588772</v>
      </c>
      <c r="E301">
        <v>0.87066485065803989</v>
      </c>
      <c r="F301">
        <v>41</v>
      </c>
      <c r="G301">
        <v>47.090450440272861</v>
      </c>
      <c r="H301">
        <v>42</v>
      </c>
      <c r="I301">
        <v>0.96392853870975215</v>
      </c>
      <c r="J301">
        <v>0.62229944101444823</v>
      </c>
      <c r="K301">
        <v>1.297030157631488</v>
      </c>
      <c r="L301">
        <v>11</v>
      </c>
      <c r="M301">
        <v>8</v>
      </c>
      <c r="N301">
        <v>23</v>
      </c>
      <c r="O301">
        <v>11.41163432584311</v>
      </c>
      <c r="P301">
        <v>12.85554746274352</v>
      </c>
      <c r="Q301">
        <v>17.73281821141337</v>
      </c>
      <c r="R301">
        <v>-19</v>
      </c>
      <c r="S301">
        <v>-13.61017430761216</v>
      </c>
      <c r="T301">
        <v>-12.06777402392065</v>
      </c>
      <c r="U301">
        <v>6.6779483315328036</v>
      </c>
      <c r="V301">
        <v>0.74360856713156653</v>
      </c>
      <c r="W301">
        <v>0.88994439470751774</v>
      </c>
      <c r="X301">
        <v>35</v>
      </c>
      <c r="Y301">
        <v>47.067774023920649</v>
      </c>
      <c r="Z301">
        <v>54</v>
      </c>
      <c r="AA301">
        <v>60.677948331532797</v>
      </c>
      <c r="AB301">
        <v>24</v>
      </c>
      <c r="AC301">
        <v>26.380671779346908</v>
      </c>
      <c r="AD301">
        <v>-26</v>
      </c>
      <c r="AE301">
        <v>-34.204438077459542</v>
      </c>
      <c r="AF301">
        <v>11</v>
      </c>
      <c r="AG301">
        <v>20.68710224457374</v>
      </c>
      <c r="AH301">
        <v>28</v>
      </c>
      <c r="AI301">
        <v>26.473510254073261</v>
      </c>
      <c r="AJ301">
        <v>0.79480800056035783</v>
      </c>
      <c r="AK301">
        <v>350</v>
      </c>
      <c r="AL301">
        <v>440.35792260928667</v>
      </c>
      <c r="AM301">
        <v>1.0315657274199419</v>
      </c>
      <c r="AN301">
        <v>522</v>
      </c>
      <c r="AO301">
        <v>506.02689302753259</v>
      </c>
      <c r="AP301">
        <v>0.53714890552739136</v>
      </c>
      <c r="AQ301">
        <v>99</v>
      </c>
      <c r="AR301">
        <v>184.30643529432189</v>
      </c>
      <c r="AS301">
        <v>0.80883566503648041</v>
      </c>
      <c r="AT301">
        <v>176</v>
      </c>
      <c r="AU301">
        <v>217.59673516877129</v>
      </c>
      <c r="AV301">
        <v>1.036186669137267</v>
      </c>
      <c r="AW301">
        <v>576</v>
      </c>
      <c r="AX301">
        <v>555.88439530840515</v>
      </c>
      <c r="AY301">
        <v>1.065313306636928</v>
      </c>
      <c r="AZ301">
        <v>580</v>
      </c>
      <c r="BA301">
        <v>544.4407728567603</v>
      </c>
      <c r="BB301">
        <v>1.1856753684742189</v>
      </c>
      <c r="BC301">
        <v>91</v>
      </c>
      <c r="BD301">
        <v>76.749507006376405</v>
      </c>
      <c r="BE301">
        <v>1.3091142432617919</v>
      </c>
      <c r="BF301">
        <v>92</v>
      </c>
      <c r="BG301">
        <v>70.276525118825816</v>
      </c>
      <c r="BH301">
        <v>1.0500001547025679</v>
      </c>
      <c r="BI301">
        <v>5</v>
      </c>
      <c r="BJ301">
        <v>4.7619040603059162</v>
      </c>
      <c r="BK301">
        <v>0.96878422219482985</v>
      </c>
      <c r="BL301">
        <v>4</v>
      </c>
      <c r="BM301">
        <v>4.1288864004595336</v>
      </c>
    </row>
    <row r="302" spans="1:65" hidden="1" x14ac:dyDescent="0.45">
      <c r="A302" s="1">
        <v>84</v>
      </c>
      <c r="B302" t="s">
        <v>152</v>
      </c>
      <c r="C302" t="s">
        <v>148</v>
      </c>
      <c r="D302">
        <f>(Table1[[#This Row],[xWins]]*3+Table1[[#This Row],[xDraws]])/Table1[[#This Row],[Matches]]</f>
        <v>1.1199535842643484</v>
      </c>
      <c r="E302">
        <v>1.091315068226733</v>
      </c>
      <c r="F302">
        <v>44</v>
      </c>
      <c r="G302">
        <v>40.318329033516548</v>
      </c>
      <c r="H302">
        <v>36</v>
      </c>
      <c r="I302">
        <v>0.9683520488649755</v>
      </c>
      <c r="J302">
        <v>1.4992727426702059</v>
      </c>
      <c r="K302">
        <v>0.73460468160601611</v>
      </c>
      <c r="L302">
        <v>10</v>
      </c>
      <c r="M302">
        <v>14</v>
      </c>
      <c r="N302">
        <v>12</v>
      </c>
      <c r="O302">
        <v>10.32682278281044</v>
      </c>
      <c r="P302">
        <v>9.3378606850852179</v>
      </c>
      <c r="Q302">
        <v>16.33531653210434</v>
      </c>
      <c r="R302">
        <v>-16</v>
      </c>
      <c r="S302">
        <v>-14.169214745556561</v>
      </c>
      <c r="T302">
        <v>-9.4796197035667831</v>
      </c>
      <c r="U302">
        <v>7.648834449123342</v>
      </c>
      <c r="V302">
        <v>0.76581747128588995</v>
      </c>
      <c r="W302">
        <v>0.86003664074035813</v>
      </c>
      <c r="X302">
        <v>31</v>
      </c>
      <c r="Y302">
        <v>40.479619703566783</v>
      </c>
      <c r="Z302">
        <v>47</v>
      </c>
      <c r="AA302">
        <v>54.648834449123342</v>
      </c>
      <c r="AB302">
        <v>16</v>
      </c>
      <c r="AC302">
        <v>22.759595839534359</v>
      </c>
      <c r="AD302">
        <v>-23</v>
      </c>
      <c r="AE302">
        <v>-30.6590769271866</v>
      </c>
      <c r="AF302">
        <v>15</v>
      </c>
      <c r="AG302">
        <v>17.720023864032431</v>
      </c>
      <c r="AH302">
        <v>24</v>
      </c>
      <c r="AI302">
        <v>23.989757521936738</v>
      </c>
      <c r="AJ302">
        <v>0.92668143457574725</v>
      </c>
      <c r="AK302">
        <v>348</v>
      </c>
      <c r="AL302">
        <v>375.53358361961921</v>
      </c>
      <c r="AM302">
        <v>1.240534395552467</v>
      </c>
      <c r="AN302">
        <v>552</v>
      </c>
      <c r="AO302">
        <v>444.96952440739801</v>
      </c>
      <c r="AP302">
        <v>0.703619823084076</v>
      </c>
      <c r="AQ302">
        <v>110</v>
      </c>
      <c r="AR302">
        <v>156.33442434559731</v>
      </c>
      <c r="AS302">
        <v>0.94487680304616284</v>
      </c>
      <c r="AT302">
        <v>181</v>
      </c>
      <c r="AU302">
        <v>191.55936458221751</v>
      </c>
      <c r="AV302">
        <v>0.96143107734399114</v>
      </c>
      <c r="AW302">
        <v>455</v>
      </c>
      <c r="AX302">
        <v>473.25285267141948</v>
      </c>
      <c r="AY302">
        <v>0.93747036118089</v>
      </c>
      <c r="AZ302">
        <v>432</v>
      </c>
      <c r="BA302">
        <v>460.81456853294941</v>
      </c>
      <c r="BB302">
        <v>1.02121370295458</v>
      </c>
      <c r="BC302">
        <v>67</v>
      </c>
      <c r="BD302">
        <v>65.608206985624349</v>
      </c>
      <c r="BE302">
        <v>0.93553848342387635</v>
      </c>
      <c r="BF302">
        <v>56</v>
      </c>
      <c r="BG302">
        <v>59.858574491828108</v>
      </c>
      <c r="BH302">
        <v>0.49197109258568111</v>
      </c>
      <c r="BI302">
        <v>2</v>
      </c>
      <c r="BJ302">
        <v>4.0652795055263997</v>
      </c>
      <c r="BK302">
        <v>0.86801440771498339</v>
      </c>
      <c r="BL302">
        <v>3</v>
      </c>
      <c r="BM302">
        <v>3.4561638301573718</v>
      </c>
    </row>
    <row r="303" spans="1:65" hidden="1" x14ac:dyDescent="0.45">
      <c r="A303" s="1">
        <v>61</v>
      </c>
      <c r="B303" t="s">
        <v>128</v>
      </c>
      <c r="C303" t="s">
        <v>127</v>
      </c>
      <c r="D303">
        <f>(Table1[[#This Row],[xWins]]*3+Table1[[#This Row],[xDraws]])/Table1[[#This Row],[Matches]]</f>
        <v>1.1179111519144616</v>
      </c>
      <c r="E303">
        <v>0.82390503932411141</v>
      </c>
      <c r="F303">
        <v>35</v>
      </c>
      <c r="G303">
        <v>42.480623772749553</v>
      </c>
      <c r="H303">
        <v>38</v>
      </c>
      <c r="I303">
        <v>0.5726782770079184</v>
      </c>
      <c r="J303">
        <v>1.5385501672827351</v>
      </c>
      <c r="K303">
        <v>0.91055056198327089</v>
      </c>
      <c r="L303">
        <v>6</v>
      </c>
      <c r="M303">
        <v>17</v>
      </c>
      <c r="N303">
        <v>15</v>
      </c>
      <c r="O303">
        <v>10.47708677086251</v>
      </c>
      <c r="P303">
        <v>11.049363460162009</v>
      </c>
      <c r="Q303">
        <v>16.47354976897547</v>
      </c>
      <c r="R303">
        <v>-18</v>
      </c>
      <c r="S303">
        <v>-13.224771487106301</v>
      </c>
      <c r="T303">
        <v>-13.50465686437623</v>
      </c>
      <c r="U303">
        <v>8.7294283514825253</v>
      </c>
      <c r="V303">
        <v>0.68227818171860888</v>
      </c>
      <c r="W303">
        <v>0.8433605258531186</v>
      </c>
      <c r="X303">
        <v>29</v>
      </c>
      <c r="Y303">
        <v>42.50465686437623</v>
      </c>
      <c r="Z303">
        <v>47</v>
      </c>
      <c r="AA303">
        <v>55.729428351482532</v>
      </c>
      <c r="AB303">
        <v>14</v>
      </c>
      <c r="AC303">
        <v>23.82214031509508</v>
      </c>
      <c r="AD303">
        <v>-28</v>
      </c>
      <c r="AE303">
        <v>-31.30817593551447</v>
      </c>
      <c r="AF303">
        <v>15</v>
      </c>
      <c r="AG303">
        <v>18.68251654928115</v>
      </c>
      <c r="AH303">
        <v>19</v>
      </c>
      <c r="AI303">
        <v>24.421252415968059</v>
      </c>
      <c r="AJ303">
        <v>1.075274138242666</v>
      </c>
      <c r="AK303">
        <v>428</v>
      </c>
      <c r="AL303">
        <v>398.03803028266429</v>
      </c>
      <c r="AM303">
        <v>1.303917853905586</v>
      </c>
      <c r="AN303">
        <v>601</v>
      </c>
      <c r="AO303">
        <v>460.91860633692738</v>
      </c>
      <c r="AP303">
        <v>0.8179506358173062</v>
      </c>
      <c r="AQ303">
        <v>136</v>
      </c>
      <c r="AR303">
        <v>166.26920262016441</v>
      </c>
      <c r="AS303">
        <v>1.1133530858498191</v>
      </c>
      <c r="AT303">
        <v>221</v>
      </c>
      <c r="AU303">
        <v>198.49947227775581</v>
      </c>
      <c r="AV303">
        <v>1.044654613285495</v>
      </c>
      <c r="AW303">
        <v>523</v>
      </c>
      <c r="AX303">
        <v>500.643938531164</v>
      </c>
      <c r="AY303">
        <v>1.161981342831361</v>
      </c>
      <c r="AZ303">
        <v>569</v>
      </c>
      <c r="BA303">
        <v>489.6808399810763</v>
      </c>
      <c r="BB303">
        <v>1.417121748090387</v>
      </c>
      <c r="BC303">
        <v>98</v>
      </c>
      <c r="BD303">
        <v>69.154255893721114</v>
      </c>
      <c r="BE303">
        <v>1.425656576271755</v>
      </c>
      <c r="BF303">
        <v>90</v>
      </c>
      <c r="BG303">
        <v>63.128807805425133</v>
      </c>
      <c r="BH303">
        <v>2.1126096905211789</v>
      </c>
      <c r="BI303">
        <v>9</v>
      </c>
      <c r="BJ303">
        <v>4.2601338242369362</v>
      </c>
      <c r="BK303">
        <v>1.0786709188643691</v>
      </c>
      <c r="BL303">
        <v>4</v>
      </c>
      <c r="BM303">
        <v>3.708267211107557</v>
      </c>
    </row>
    <row r="304" spans="1:65" hidden="1" x14ac:dyDescent="0.45">
      <c r="A304" s="1">
        <v>171</v>
      </c>
      <c r="B304" t="s">
        <v>244</v>
      </c>
      <c r="C304" t="s">
        <v>229</v>
      </c>
      <c r="D304">
        <f>(Table1[[#This Row],[xWins]]*3+Table1[[#This Row],[xDraws]])/Table1[[#This Row],[Matches]]</f>
        <v>1.1167387657818508</v>
      </c>
      <c r="E304">
        <v>1.036853713976196</v>
      </c>
      <c r="F304">
        <v>44</v>
      </c>
      <c r="G304">
        <v>42.436073099710327</v>
      </c>
      <c r="H304">
        <v>38</v>
      </c>
      <c r="I304">
        <v>1.0301336554332809</v>
      </c>
      <c r="J304">
        <v>1.0575504484876019</v>
      </c>
      <c r="K304">
        <v>0.94560530014928201</v>
      </c>
      <c r="L304">
        <v>11</v>
      </c>
      <c r="M304">
        <v>11</v>
      </c>
      <c r="N304">
        <v>16</v>
      </c>
      <c r="O304">
        <v>10.678226016577749</v>
      </c>
      <c r="P304">
        <v>10.40139504997709</v>
      </c>
      <c r="Q304">
        <v>16.920378933445161</v>
      </c>
      <c r="R304">
        <v>-11</v>
      </c>
      <c r="S304">
        <v>-14.080646299810761</v>
      </c>
      <c r="T304">
        <v>-5.7446966353271378</v>
      </c>
      <c r="U304">
        <v>8.8253429351378969</v>
      </c>
      <c r="V304">
        <v>0.86560445885632209</v>
      </c>
      <c r="W304">
        <v>0.84469353849370687</v>
      </c>
      <c r="X304">
        <v>37</v>
      </c>
      <c r="Y304">
        <v>42.744696635327138</v>
      </c>
      <c r="Z304">
        <v>48</v>
      </c>
      <c r="AA304">
        <v>56.825342935137897</v>
      </c>
      <c r="AB304">
        <v>21</v>
      </c>
      <c r="AC304">
        <v>23.913845139381511</v>
      </c>
      <c r="AD304">
        <v>-32</v>
      </c>
      <c r="AE304">
        <v>-31.86714423728144</v>
      </c>
      <c r="AF304">
        <v>16</v>
      </c>
      <c r="AG304">
        <v>18.83085149594562</v>
      </c>
      <c r="AH304">
        <v>16</v>
      </c>
      <c r="AI304">
        <v>24.958198697856449</v>
      </c>
      <c r="AJ304">
        <v>0.94545869894395207</v>
      </c>
      <c r="AK304">
        <v>376</v>
      </c>
      <c r="AL304">
        <v>397.69056059241962</v>
      </c>
      <c r="AM304">
        <v>0.92042836998665423</v>
      </c>
      <c r="AN304">
        <v>429</v>
      </c>
      <c r="AO304">
        <v>466.08732845362022</v>
      </c>
      <c r="AP304">
        <v>0.73759110399380146</v>
      </c>
      <c r="AQ304">
        <v>123</v>
      </c>
      <c r="AR304">
        <v>166.7590611302081</v>
      </c>
      <c r="AS304">
        <v>0.70834191707179317</v>
      </c>
      <c r="AT304">
        <v>143</v>
      </c>
      <c r="AU304">
        <v>201.87990651625719</v>
      </c>
      <c r="AV304">
        <v>1.070064022035319</v>
      </c>
      <c r="AW304">
        <v>535</v>
      </c>
      <c r="AX304">
        <v>499.97008495099328</v>
      </c>
      <c r="AY304">
        <v>0.90199798078473303</v>
      </c>
      <c r="AZ304">
        <v>439</v>
      </c>
      <c r="BA304">
        <v>486.69732011824738</v>
      </c>
      <c r="BB304">
        <v>1.163336402086921</v>
      </c>
      <c r="BC304">
        <v>80</v>
      </c>
      <c r="BD304">
        <v>68.767726907270514</v>
      </c>
      <c r="BE304">
        <v>1.0277688859128049</v>
      </c>
      <c r="BF304">
        <v>65</v>
      </c>
      <c r="BG304">
        <v>63.243790399697453</v>
      </c>
      <c r="BH304">
        <v>1.185424155267446</v>
      </c>
      <c r="BI304">
        <v>5</v>
      </c>
      <c r="BJ304">
        <v>4.2178995406685793</v>
      </c>
      <c r="BK304">
        <v>0</v>
      </c>
      <c r="BL304">
        <v>0</v>
      </c>
      <c r="BM304">
        <v>3.669390868134041</v>
      </c>
    </row>
    <row r="305" spans="1:65" hidden="1" x14ac:dyDescent="0.45">
      <c r="A305" s="1">
        <v>44</v>
      </c>
      <c r="B305" t="s">
        <v>110</v>
      </c>
      <c r="C305" t="s">
        <v>104</v>
      </c>
      <c r="D305">
        <f>(Table1[[#This Row],[xWins]]*3+Table1[[#This Row],[xDraws]])/Table1[[#This Row],[Matches]]</f>
        <v>1.1157013760494117</v>
      </c>
      <c r="E305">
        <v>0.89629718262148372</v>
      </c>
      <c r="F305">
        <v>40</v>
      </c>
      <c r="G305">
        <v>44.628055041976459</v>
      </c>
      <c r="H305">
        <v>40</v>
      </c>
      <c r="I305">
        <v>0.82913504582239062</v>
      </c>
      <c r="J305">
        <v>1.077586285604732</v>
      </c>
      <c r="K305">
        <v>1.053783001818313</v>
      </c>
      <c r="L305">
        <v>9</v>
      </c>
      <c r="M305">
        <v>13</v>
      </c>
      <c r="N305">
        <v>18</v>
      </c>
      <c r="O305">
        <v>10.85468530771511</v>
      </c>
      <c r="P305">
        <v>12.063999118831131</v>
      </c>
      <c r="Q305">
        <v>17.081315573453761</v>
      </c>
      <c r="R305">
        <v>-10</v>
      </c>
      <c r="S305">
        <v>-13.790191212759479</v>
      </c>
      <c r="T305">
        <v>-7.790806666511557</v>
      </c>
      <c r="U305">
        <v>11.58099787927104</v>
      </c>
      <c r="V305">
        <v>0.82606237202831045</v>
      </c>
      <c r="W305">
        <v>0.80230794458062671</v>
      </c>
      <c r="X305">
        <v>37</v>
      </c>
      <c r="Y305">
        <v>44.790806666511557</v>
      </c>
      <c r="Z305">
        <v>47</v>
      </c>
      <c r="AA305">
        <v>58.580997879271038</v>
      </c>
      <c r="AB305">
        <v>19</v>
      </c>
      <c r="AC305">
        <v>25.17146505127587</v>
      </c>
      <c r="AD305">
        <v>-31</v>
      </c>
      <c r="AE305">
        <v>-32.9808813509703</v>
      </c>
      <c r="AF305">
        <v>18</v>
      </c>
      <c r="AG305">
        <v>19.61934161523569</v>
      </c>
      <c r="AH305">
        <v>16</v>
      </c>
      <c r="AI305">
        <v>25.600116528300742</v>
      </c>
      <c r="AJ305">
        <v>0.86220257929061128</v>
      </c>
      <c r="AK305">
        <v>361</v>
      </c>
      <c r="AL305">
        <v>418.6951056177744</v>
      </c>
      <c r="AM305">
        <v>0.9536575201318519</v>
      </c>
      <c r="AN305">
        <v>462</v>
      </c>
      <c r="AO305">
        <v>484.45064422721089</v>
      </c>
      <c r="AP305">
        <v>0.6772218655656228</v>
      </c>
      <c r="AQ305">
        <v>119</v>
      </c>
      <c r="AR305">
        <v>175.71789401780461</v>
      </c>
      <c r="AS305">
        <v>0.81193614749607479</v>
      </c>
      <c r="AT305">
        <v>170</v>
      </c>
      <c r="AU305">
        <v>209.3760704265502</v>
      </c>
      <c r="AV305">
        <v>1.146270789383798</v>
      </c>
      <c r="AW305">
        <v>607</v>
      </c>
      <c r="AX305">
        <v>529.54328560209217</v>
      </c>
      <c r="AY305">
        <v>1.0240142981391049</v>
      </c>
      <c r="AZ305">
        <v>530</v>
      </c>
      <c r="BA305">
        <v>517.57089814384938</v>
      </c>
      <c r="BB305">
        <v>1.239765642346748</v>
      </c>
      <c r="BC305">
        <v>91</v>
      </c>
      <c r="BD305">
        <v>73.400969418499443</v>
      </c>
      <c r="BE305">
        <v>1.199315262891502</v>
      </c>
      <c r="BF305">
        <v>80</v>
      </c>
      <c r="BG305">
        <v>66.704729336240689</v>
      </c>
      <c r="BH305">
        <v>1.3068862534980721</v>
      </c>
      <c r="BI305">
        <v>6</v>
      </c>
      <c r="BJ305">
        <v>4.5910652009232802</v>
      </c>
      <c r="BK305">
        <v>1.0183591489479611</v>
      </c>
      <c r="BL305">
        <v>4</v>
      </c>
      <c r="BM305">
        <v>3.927887331431442</v>
      </c>
    </row>
    <row r="306" spans="1:65" hidden="1" x14ac:dyDescent="0.45">
      <c r="A306" s="1">
        <v>109</v>
      </c>
      <c r="B306" t="s">
        <v>179</v>
      </c>
      <c r="C306" t="s">
        <v>172</v>
      </c>
      <c r="D306">
        <f>(Table1[[#This Row],[xWins]]*3+Table1[[#This Row],[xDraws]])/Table1[[#This Row],[Matches]]</f>
        <v>1.1143946107400269</v>
      </c>
      <c r="E306">
        <v>1.2140593317946431</v>
      </c>
      <c r="F306">
        <v>46</v>
      </c>
      <c r="G306">
        <v>37.889416765160917</v>
      </c>
      <c r="H306">
        <v>34</v>
      </c>
      <c r="I306">
        <v>1.415314296525386</v>
      </c>
      <c r="J306">
        <v>0.48697171725039179</v>
      </c>
      <c r="K306">
        <v>1.006658111304719</v>
      </c>
      <c r="L306">
        <v>14</v>
      </c>
      <c r="M306">
        <v>4</v>
      </c>
      <c r="N306">
        <v>16</v>
      </c>
      <c r="O306">
        <v>9.8917957900730435</v>
      </c>
      <c r="P306">
        <v>8.2140293949417895</v>
      </c>
      <c r="Q306">
        <v>15.89417481498517</v>
      </c>
      <c r="R306">
        <v>-16</v>
      </c>
      <c r="S306">
        <v>-12.75305047470273</v>
      </c>
      <c r="T306">
        <v>14.74172096990789</v>
      </c>
      <c r="U306">
        <v>-17.988670495205159</v>
      </c>
      <c r="V306">
        <v>1.385321068893683</v>
      </c>
      <c r="W306">
        <v>1.352640691192224</v>
      </c>
      <c r="X306">
        <v>53</v>
      </c>
      <c r="Y306">
        <v>38.258279030092112</v>
      </c>
      <c r="Z306">
        <v>69</v>
      </c>
      <c r="AA306">
        <v>51.011329504794837</v>
      </c>
      <c r="AB306">
        <v>34</v>
      </c>
      <c r="AC306">
        <v>21.469599020404349</v>
      </c>
      <c r="AD306">
        <v>-41</v>
      </c>
      <c r="AE306">
        <v>-28.666862053743369</v>
      </c>
      <c r="AF306">
        <v>19</v>
      </c>
      <c r="AG306">
        <v>16.788680009687759</v>
      </c>
      <c r="AH306">
        <v>28</v>
      </c>
      <c r="AI306">
        <v>22.344467451051472</v>
      </c>
      <c r="AJ306">
        <v>1.171742923694685</v>
      </c>
      <c r="AK306">
        <v>418</v>
      </c>
      <c r="AL306">
        <v>356.73353902747021</v>
      </c>
      <c r="AM306">
        <v>1.1425235372075191</v>
      </c>
      <c r="AN306">
        <v>479</v>
      </c>
      <c r="AO306">
        <v>419.24738038285</v>
      </c>
      <c r="AP306">
        <v>0.94573435128951822</v>
      </c>
      <c r="AQ306">
        <v>141</v>
      </c>
      <c r="AR306">
        <v>149.09049228014729</v>
      </c>
      <c r="AS306">
        <v>1.144684891189943</v>
      </c>
      <c r="AT306">
        <v>207</v>
      </c>
      <c r="AU306">
        <v>180.83579297077611</v>
      </c>
      <c r="AV306">
        <v>0.89067738558840481</v>
      </c>
      <c r="AW306">
        <v>399</v>
      </c>
      <c r="AX306">
        <v>447.97365067982508</v>
      </c>
      <c r="AY306">
        <v>0.99906150892601786</v>
      </c>
      <c r="AZ306">
        <v>437</v>
      </c>
      <c r="BA306">
        <v>437.41050585541132</v>
      </c>
      <c r="BB306">
        <v>0.84238254307176863</v>
      </c>
      <c r="BC306">
        <v>52</v>
      </c>
      <c r="BD306">
        <v>61.72967427646438</v>
      </c>
      <c r="BE306">
        <v>0.84899137748481424</v>
      </c>
      <c r="BF306">
        <v>48</v>
      </c>
      <c r="BG306">
        <v>56.537676674883038</v>
      </c>
      <c r="BH306">
        <v>0.79095221537134441</v>
      </c>
      <c r="BI306">
        <v>3</v>
      </c>
      <c r="BJ306">
        <v>3.792896639895659</v>
      </c>
      <c r="BK306">
        <v>0.60924016149762372</v>
      </c>
      <c r="BL306">
        <v>2</v>
      </c>
      <c r="BM306">
        <v>3.2827776735591989</v>
      </c>
    </row>
    <row r="307" spans="1:65" hidden="1" x14ac:dyDescent="0.45">
      <c r="A307" s="1">
        <v>157</v>
      </c>
      <c r="B307" t="s">
        <v>230</v>
      </c>
      <c r="C307" t="s">
        <v>229</v>
      </c>
      <c r="D307">
        <f>(Table1[[#This Row],[xWins]]*3+Table1[[#This Row],[xDraws]])/Table1[[#This Row],[Matches]]</f>
        <v>1.1142615880430615</v>
      </c>
      <c r="E307">
        <v>0.8029863469283347</v>
      </c>
      <c r="F307">
        <v>34</v>
      </c>
      <c r="G307">
        <v>42.341940345636353</v>
      </c>
      <c r="H307">
        <v>38</v>
      </c>
      <c r="I307">
        <v>0.65150346210284715</v>
      </c>
      <c r="J307">
        <v>1.286007736501426</v>
      </c>
      <c r="K307">
        <v>1.0497574966230669</v>
      </c>
      <c r="L307">
        <v>7</v>
      </c>
      <c r="M307">
        <v>13</v>
      </c>
      <c r="N307">
        <v>18</v>
      </c>
      <c r="O307">
        <v>10.74437882096008</v>
      </c>
      <c r="P307">
        <v>10.108803882756099</v>
      </c>
      <c r="Q307">
        <v>17.14681729628381</v>
      </c>
      <c r="R307">
        <v>-19</v>
      </c>
      <c r="S307">
        <v>-14.06452032087881</v>
      </c>
      <c r="T307">
        <v>-8.9306098784805528</v>
      </c>
      <c r="U307">
        <v>3.995130199359366</v>
      </c>
      <c r="V307">
        <v>0.79197570442722454</v>
      </c>
      <c r="W307">
        <v>0.92990400784444083</v>
      </c>
      <c r="X307">
        <v>34</v>
      </c>
      <c r="Y307">
        <v>42.930609878480553</v>
      </c>
      <c r="Z307">
        <v>53</v>
      </c>
      <c r="AA307">
        <v>56.995130199359373</v>
      </c>
      <c r="AB307">
        <v>19</v>
      </c>
      <c r="AC307">
        <v>23.99913008178466</v>
      </c>
      <c r="AD307">
        <v>-33</v>
      </c>
      <c r="AE307">
        <v>-31.939377360393291</v>
      </c>
      <c r="AF307">
        <v>15</v>
      </c>
      <c r="AG307">
        <v>18.931479796695889</v>
      </c>
      <c r="AH307">
        <v>20</v>
      </c>
      <c r="AI307">
        <v>25.055752838966072</v>
      </c>
      <c r="AJ307">
        <v>1.018649558789342</v>
      </c>
      <c r="AK307">
        <v>406</v>
      </c>
      <c r="AL307">
        <v>398.56690310898301</v>
      </c>
      <c r="AM307">
        <v>0.90117996839234782</v>
      </c>
      <c r="AN307">
        <v>422</v>
      </c>
      <c r="AO307">
        <v>468.27494485127448</v>
      </c>
      <c r="AP307">
        <v>0.80877978342569024</v>
      </c>
      <c r="AQ307">
        <v>135</v>
      </c>
      <c r="AR307">
        <v>166.91811883352261</v>
      </c>
      <c r="AS307">
        <v>0.74131855011560777</v>
      </c>
      <c r="AT307">
        <v>150</v>
      </c>
      <c r="AU307">
        <v>202.34216448058351</v>
      </c>
      <c r="AV307">
        <v>1.050374902764909</v>
      </c>
      <c r="AW307">
        <v>528</v>
      </c>
      <c r="AX307">
        <v>502.67766167122039</v>
      </c>
      <c r="AY307">
        <v>1.133008243835274</v>
      </c>
      <c r="AZ307">
        <v>554</v>
      </c>
      <c r="BA307">
        <v>488.96378558084461</v>
      </c>
      <c r="BB307">
        <v>1.0152440067693751</v>
      </c>
      <c r="BC307">
        <v>70</v>
      </c>
      <c r="BD307">
        <v>68.948941863491712</v>
      </c>
      <c r="BE307">
        <v>1.0109494408431621</v>
      </c>
      <c r="BF307">
        <v>64</v>
      </c>
      <c r="BG307">
        <v>63.306825657494898</v>
      </c>
      <c r="BH307">
        <v>0.47236433936755368</v>
      </c>
      <c r="BI307">
        <v>2</v>
      </c>
      <c r="BJ307">
        <v>4.2340198726216087</v>
      </c>
      <c r="BK307">
        <v>0.54645406094574955</v>
      </c>
      <c r="BL307">
        <v>2</v>
      </c>
      <c r="BM307">
        <v>3.6599599910349179</v>
      </c>
    </row>
    <row r="308" spans="1:65" hidden="1" x14ac:dyDescent="0.45">
      <c r="A308" s="1">
        <v>207</v>
      </c>
      <c r="B308" t="s">
        <v>282</v>
      </c>
      <c r="C308" t="s">
        <v>271</v>
      </c>
      <c r="D308">
        <f>(Table1[[#This Row],[xWins]]*3+Table1[[#This Row],[xDraws]])/Table1[[#This Row],[Matches]]</f>
        <v>1.1084364259167712</v>
      </c>
      <c r="E308">
        <v>1.0002338665990049</v>
      </c>
      <c r="F308">
        <v>51</v>
      </c>
      <c r="G308">
        <v>50.988075592171462</v>
      </c>
      <c r="H308">
        <v>46</v>
      </c>
      <c r="I308">
        <v>0.93025461400995901</v>
      </c>
      <c r="J308">
        <v>1.22060447240841</v>
      </c>
      <c r="K308">
        <v>0.91296499511416385</v>
      </c>
      <c r="L308">
        <v>12</v>
      </c>
      <c r="M308">
        <v>15</v>
      </c>
      <c r="N308">
        <v>19</v>
      </c>
      <c r="O308">
        <v>12.899694147468679</v>
      </c>
      <c r="P308">
        <v>12.28899314976543</v>
      </c>
      <c r="Q308">
        <v>20.811312702765889</v>
      </c>
      <c r="R308">
        <v>-16</v>
      </c>
      <c r="S308">
        <v>-16.08747175205405</v>
      </c>
      <c r="T308">
        <v>2.830110285353705</v>
      </c>
      <c r="U308">
        <v>-2.742638533299655</v>
      </c>
      <c r="V308">
        <v>1.0553081177453401</v>
      </c>
      <c r="W308">
        <v>1.0407782653599571</v>
      </c>
      <c r="X308">
        <v>54</v>
      </c>
      <c r="Y308">
        <v>51.169889714646303</v>
      </c>
      <c r="Z308">
        <v>70</v>
      </c>
      <c r="AA308">
        <v>67.257361466700345</v>
      </c>
      <c r="AB308">
        <v>25</v>
      </c>
      <c r="AC308">
        <v>28.7430741594677</v>
      </c>
      <c r="AD308">
        <v>-34</v>
      </c>
      <c r="AE308">
        <v>-37.875185955946257</v>
      </c>
      <c r="AF308">
        <v>29</v>
      </c>
      <c r="AG308">
        <v>22.426815555178599</v>
      </c>
      <c r="AH308">
        <v>36</v>
      </c>
      <c r="AI308">
        <v>29.382175510754092</v>
      </c>
      <c r="AJ308">
        <v>1.1101971167355771</v>
      </c>
      <c r="AK308">
        <v>532</v>
      </c>
      <c r="AL308">
        <v>479.19418270900621</v>
      </c>
      <c r="AM308">
        <v>0.98086762345059175</v>
      </c>
      <c r="AN308">
        <v>548</v>
      </c>
      <c r="AO308">
        <v>558.68904926456048</v>
      </c>
      <c r="AP308">
        <v>0.95244566287988419</v>
      </c>
      <c r="AQ308">
        <v>191</v>
      </c>
      <c r="AR308">
        <v>200.53637435071991</v>
      </c>
      <c r="AS308">
        <v>0.78470491795874964</v>
      </c>
      <c r="AT308">
        <v>189</v>
      </c>
      <c r="AU308">
        <v>240.8548687214107</v>
      </c>
      <c r="AV308">
        <v>0.98407312171793493</v>
      </c>
      <c r="AW308">
        <v>597</v>
      </c>
      <c r="AX308">
        <v>606.6622355844795</v>
      </c>
      <c r="AY308">
        <v>0.80558688297008729</v>
      </c>
      <c r="AZ308">
        <v>478</v>
      </c>
      <c r="BA308">
        <v>593.35623519300634</v>
      </c>
      <c r="BB308">
        <v>0.71538489946283002</v>
      </c>
      <c r="BC308">
        <v>60</v>
      </c>
      <c r="BD308">
        <v>83.870934436906552</v>
      </c>
      <c r="BE308">
        <v>0.61358304456852031</v>
      </c>
      <c r="BF308">
        <v>47</v>
      </c>
      <c r="BG308">
        <v>76.599248326770535</v>
      </c>
      <c r="BH308">
        <v>0.19181863829694629</v>
      </c>
      <c r="BI308">
        <v>1</v>
      </c>
      <c r="BJ308">
        <v>5.2132577359450458</v>
      </c>
      <c r="BK308">
        <v>0.90686317171261543</v>
      </c>
      <c r="BL308">
        <v>4</v>
      </c>
      <c r="BM308">
        <v>4.4108087358382644</v>
      </c>
    </row>
    <row r="309" spans="1:65" hidden="1" x14ac:dyDescent="0.45">
      <c r="A309" s="1">
        <v>132</v>
      </c>
      <c r="B309" t="s">
        <v>203</v>
      </c>
      <c r="C309" t="s">
        <v>191</v>
      </c>
      <c r="D309">
        <f>(Table1[[#This Row],[xWins]]*3+Table1[[#This Row],[xDraws]])/Table1[[#This Row],[Matches]]</f>
        <v>1.1077724297275811</v>
      </c>
      <c r="E309">
        <v>1.176261719521887</v>
      </c>
      <c r="F309">
        <v>43</v>
      </c>
      <c r="G309">
        <v>36.556490181010183</v>
      </c>
      <c r="H309">
        <v>33</v>
      </c>
      <c r="I309">
        <v>1.285880785893996</v>
      </c>
      <c r="J309">
        <v>0.81774595492828506</v>
      </c>
      <c r="K309">
        <v>0.9266761252419693</v>
      </c>
      <c r="L309">
        <v>12</v>
      </c>
      <c r="M309">
        <v>7</v>
      </c>
      <c r="N309">
        <v>14</v>
      </c>
      <c r="O309">
        <v>9.332124821864511</v>
      </c>
      <c r="P309">
        <v>8.5601157154166394</v>
      </c>
      <c r="Q309">
        <v>15.10775946271885</v>
      </c>
      <c r="R309">
        <v>-9</v>
      </c>
      <c r="S309">
        <v>-11.64713242155074</v>
      </c>
      <c r="T309">
        <v>7.1928955768123899</v>
      </c>
      <c r="U309">
        <v>-4.5457631552616533</v>
      </c>
      <c r="V309">
        <v>1.1954213918626271</v>
      </c>
      <c r="W309">
        <v>1.093815596968901</v>
      </c>
      <c r="X309">
        <v>44</v>
      </c>
      <c r="Y309">
        <v>36.80710442318761</v>
      </c>
      <c r="Z309">
        <v>53</v>
      </c>
      <c r="AA309">
        <v>48.454236844738347</v>
      </c>
      <c r="AB309">
        <v>29</v>
      </c>
      <c r="AC309">
        <v>20.65759424002669</v>
      </c>
      <c r="AD309">
        <v>-25</v>
      </c>
      <c r="AE309">
        <v>-27.26351190130941</v>
      </c>
      <c r="AF309">
        <v>15</v>
      </c>
      <c r="AG309">
        <v>16.14951018316092</v>
      </c>
      <c r="AH309">
        <v>28</v>
      </c>
      <c r="AI309">
        <v>21.19072494342894</v>
      </c>
      <c r="AJ309">
        <v>1.051817963674381</v>
      </c>
      <c r="AK309">
        <v>363</v>
      </c>
      <c r="AL309">
        <v>345.1167526478722</v>
      </c>
      <c r="AM309">
        <v>1.1819477132128631</v>
      </c>
      <c r="AN309">
        <v>475</v>
      </c>
      <c r="AO309">
        <v>401.87902957975831</v>
      </c>
      <c r="AP309">
        <v>0.95552448372993659</v>
      </c>
      <c r="AQ309">
        <v>138</v>
      </c>
      <c r="AR309">
        <v>144.4233008675092</v>
      </c>
      <c r="AS309">
        <v>1.097564075579758</v>
      </c>
      <c r="AT309">
        <v>190</v>
      </c>
      <c r="AU309">
        <v>173.11062217450751</v>
      </c>
      <c r="AV309">
        <v>0.89673058506986258</v>
      </c>
      <c r="AW309">
        <v>390</v>
      </c>
      <c r="AX309">
        <v>434.91323536111548</v>
      </c>
      <c r="AY309">
        <v>0.90188159435043735</v>
      </c>
      <c r="AZ309">
        <v>384</v>
      </c>
      <c r="BA309">
        <v>425.77651257709562</v>
      </c>
      <c r="BB309">
        <v>0.96724795591125923</v>
      </c>
      <c r="BC309">
        <v>58</v>
      </c>
      <c r="BD309">
        <v>59.963941661016293</v>
      </c>
      <c r="BE309">
        <v>1.2581523335617051</v>
      </c>
      <c r="BF309">
        <v>69</v>
      </c>
      <c r="BG309">
        <v>54.842325654372729</v>
      </c>
      <c r="BH309">
        <v>1.348916239530205</v>
      </c>
      <c r="BI309">
        <v>5</v>
      </c>
      <c r="BJ309">
        <v>3.706679372279913</v>
      </c>
      <c r="BK309">
        <v>0.61832192867762803</v>
      </c>
      <c r="BL309">
        <v>2</v>
      </c>
      <c r="BM309">
        <v>3.234561006557366</v>
      </c>
    </row>
    <row r="310" spans="1:65" hidden="1" x14ac:dyDescent="0.45">
      <c r="A310" s="1">
        <v>339</v>
      </c>
      <c r="B310" t="s">
        <v>421</v>
      </c>
      <c r="C310" t="s">
        <v>405</v>
      </c>
      <c r="D310">
        <f>(Table1[[#This Row],[xWins]]*3+Table1[[#This Row],[xDraws]])/Table1[[#This Row],[Matches]]</f>
        <v>1.1077540860734352</v>
      </c>
      <c r="E310">
        <v>1.1467078174117979</v>
      </c>
      <c r="F310">
        <v>47</v>
      </c>
      <c r="G310">
        <v>40.986901184717112</v>
      </c>
      <c r="H310">
        <v>37</v>
      </c>
      <c r="I310">
        <v>1.1609923859647879</v>
      </c>
      <c r="J310">
        <v>1.1023208382757219</v>
      </c>
      <c r="K310">
        <v>0.83907354478761209</v>
      </c>
      <c r="L310">
        <v>12</v>
      </c>
      <c r="M310">
        <v>11</v>
      </c>
      <c r="N310">
        <v>14</v>
      </c>
      <c r="O310">
        <v>10.33598509780748</v>
      </c>
      <c r="P310">
        <v>9.9789458912946571</v>
      </c>
      <c r="Q310">
        <v>16.685069010897859</v>
      </c>
      <c r="R310">
        <v>-2</v>
      </c>
      <c r="S310">
        <v>-13.72616090064351</v>
      </c>
      <c r="T310">
        <v>1.54774160566609</v>
      </c>
      <c r="U310">
        <v>10.17841929497742</v>
      </c>
      <c r="V310">
        <v>1.0373379320118701</v>
      </c>
      <c r="W310">
        <v>0.81553622910861623</v>
      </c>
      <c r="X310">
        <v>43</v>
      </c>
      <c r="Y310">
        <v>41.45225839433391</v>
      </c>
      <c r="Z310">
        <v>45</v>
      </c>
      <c r="AA310">
        <v>55.178419294977417</v>
      </c>
      <c r="AB310">
        <v>26</v>
      </c>
      <c r="AC310">
        <v>23.30156959954979</v>
      </c>
      <c r="AD310">
        <v>-26</v>
      </c>
      <c r="AE310">
        <v>-30.943926656947109</v>
      </c>
      <c r="AF310">
        <v>17</v>
      </c>
      <c r="AG310">
        <v>18.15068879478412</v>
      </c>
      <c r="AH310">
        <v>19</v>
      </c>
      <c r="AI310">
        <v>24.234492638030311</v>
      </c>
      <c r="AJ310">
        <v>1.099230781440895</v>
      </c>
      <c r="AK310">
        <v>425</v>
      </c>
      <c r="AL310">
        <v>386.63400550237589</v>
      </c>
      <c r="AM310">
        <v>1.005770697778761</v>
      </c>
      <c r="AN310">
        <v>458</v>
      </c>
      <c r="AO310">
        <v>455.37218474498252</v>
      </c>
      <c r="AP310">
        <v>0.8337709415251694</v>
      </c>
      <c r="AQ310">
        <v>135</v>
      </c>
      <c r="AR310">
        <v>161.9149736173969</v>
      </c>
      <c r="AS310">
        <v>0.72204666786964078</v>
      </c>
      <c r="AT310">
        <v>142</v>
      </c>
      <c r="AU310">
        <v>196.66318857057149</v>
      </c>
      <c r="AV310">
        <v>1.0199876101894629</v>
      </c>
      <c r="AW310">
        <v>500</v>
      </c>
      <c r="AX310">
        <v>490.20203285324698</v>
      </c>
      <c r="AY310">
        <v>1.0144750260184181</v>
      </c>
      <c r="AZ310">
        <v>485</v>
      </c>
      <c r="BA310">
        <v>478.07978270644452</v>
      </c>
      <c r="BB310">
        <v>1.2152514930462719</v>
      </c>
      <c r="BC310">
        <v>82</v>
      </c>
      <c r="BD310">
        <v>67.475745118774171</v>
      </c>
      <c r="BE310">
        <v>1.1710659679548989</v>
      </c>
      <c r="BF310">
        <v>72</v>
      </c>
      <c r="BG310">
        <v>61.482445882820613</v>
      </c>
      <c r="BH310">
        <v>0.9583717083326444</v>
      </c>
      <c r="BI310">
        <v>4</v>
      </c>
      <c r="BJ310">
        <v>4.1737459121775604</v>
      </c>
      <c r="BK310">
        <v>1.6841579975466421</v>
      </c>
      <c r="BL310">
        <v>6</v>
      </c>
      <c r="BM310">
        <v>3.56261111412371</v>
      </c>
    </row>
    <row r="311" spans="1:65" hidden="1" x14ac:dyDescent="0.45">
      <c r="A311" s="1">
        <v>162</v>
      </c>
      <c r="B311" t="s">
        <v>235</v>
      </c>
      <c r="C311" t="s">
        <v>229</v>
      </c>
      <c r="D311">
        <f>(Table1[[#This Row],[xWins]]*3+Table1[[#This Row],[xDraws]])/Table1[[#This Row],[Matches]]</f>
        <v>1.1031531597743354</v>
      </c>
      <c r="E311">
        <v>1.0973329542355681</v>
      </c>
      <c r="F311">
        <v>46</v>
      </c>
      <c r="G311">
        <v>41.919820071424752</v>
      </c>
      <c r="H311">
        <v>38</v>
      </c>
      <c r="I311">
        <v>1.2251406691992091</v>
      </c>
      <c r="J311">
        <v>0.69398035653157397</v>
      </c>
      <c r="K311">
        <v>1.040328162046716</v>
      </c>
      <c r="L311">
        <v>13</v>
      </c>
      <c r="M311">
        <v>7</v>
      </c>
      <c r="N311">
        <v>18</v>
      </c>
      <c r="O311">
        <v>10.611026412581021</v>
      </c>
      <c r="P311">
        <v>10.086740833681681</v>
      </c>
      <c r="Q311">
        <v>17.30223275373729</v>
      </c>
      <c r="R311">
        <v>-18</v>
      </c>
      <c r="S311">
        <v>-15.133729517010931</v>
      </c>
      <c r="T311">
        <v>4.4556960201058047</v>
      </c>
      <c r="U311">
        <v>-7.3219665030948704</v>
      </c>
      <c r="V311">
        <v>1.1047307301633491</v>
      </c>
      <c r="W311">
        <v>1.1269454948301549</v>
      </c>
      <c r="X311">
        <v>47</v>
      </c>
      <c r="Y311">
        <v>42.544303979894202</v>
      </c>
      <c r="Z311">
        <v>65</v>
      </c>
      <c r="AA311">
        <v>57.67803349690513</v>
      </c>
      <c r="AB311">
        <v>28</v>
      </c>
      <c r="AC311">
        <v>23.93245568480577</v>
      </c>
      <c r="AD311">
        <v>-32</v>
      </c>
      <c r="AE311">
        <v>-32.503421866061473</v>
      </c>
      <c r="AF311">
        <v>19</v>
      </c>
      <c r="AG311">
        <v>18.611848295088421</v>
      </c>
      <c r="AH311">
        <v>33</v>
      </c>
      <c r="AI311">
        <v>25.17461163084366</v>
      </c>
      <c r="AJ311">
        <v>0.90411494474923881</v>
      </c>
      <c r="AK311">
        <v>359</v>
      </c>
      <c r="AL311">
        <v>397.07340541701882</v>
      </c>
      <c r="AM311">
        <v>1.0190234762824959</v>
      </c>
      <c r="AN311">
        <v>481</v>
      </c>
      <c r="AO311">
        <v>472.0205286680324</v>
      </c>
      <c r="AP311">
        <v>0.75583326724806632</v>
      </c>
      <c r="AQ311">
        <v>125</v>
      </c>
      <c r="AR311">
        <v>165.3803893219941</v>
      </c>
      <c r="AS311">
        <v>0.85710415330018785</v>
      </c>
      <c r="AT311">
        <v>174</v>
      </c>
      <c r="AU311">
        <v>203.00916677399309</v>
      </c>
      <c r="AV311">
        <v>1.0608283113537571</v>
      </c>
      <c r="AW311">
        <v>533</v>
      </c>
      <c r="AX311">
        <v>502.4375709956513</v>
      </c>
      <c r="AY311">
        <v>1.0090172085247131</v>
      </c>
      <c r="AZ311">
        <v>493</v>
      </c>
      <c r="BA311">
        <v>488.59424381950498</v>
      </c>
      <c r="BB311">
        <v>1.4164868420091641</v>
      </c>
      <c r="BC311">
        <v>98</v>
      </c>
      <c r="BD311">
        <v>69.185252621899025</v>
      </c>
      <c r="BE311">
        <v>1.6053781287416149</v>
      </c>
      <c r="BF311">
        <v>102</v>
      </c>
      <c r="BG311">
        <v>63.53643305203947</v>
      </c>
      <c r="BH311">
        <v>1.4486206261430781</v>
      </c>
      <c r="BI311">
        <v>6</v>
      </c>
      <c r="BJ311">
        <v>4.1418711646919419</v>
      </c>
      <c r="BK311">
        <v>1.6212193962540971</v>
      </c>
      <c r="BL311">
        <v>6</v>
      </c>
      <c r="BM311">
        <v>3.7009179719063821</v>
      </c>
    </row>
    <row r="312" spans="1:65" x14ac:dyDescent="0.45">
      <c r="A312" s="1">
        <v>247</v>
      </c>
      <c r="B312" t="s">
        <v>324</v>
      </c>
      <c r="C312" t="s">
        <v>317</v>
      </c>
      <c r="D312">
        <f>(Table1[[#This Row],[xWins]]*3+Table1[[#This Row],[xDraws]])/Table1[[#This Row],[Matches]]</f>
        <v>1.0947130589480023</v>
      </c>
      <c r="E312">
        <v>0.86780731465187</v>
      </c>
      <c r="F312">
        <v>38</v>
      </c>
      <c r="G312">
        <v>43.788522357920087</v>
      </c>
      <c r="H312">
        <v>40</v>
      </c>
      <c r="I312">
        <v>0.89389136889986687</v>
      </c>
      <c r="J312">
        <v>0.7822126928261004</v>
      </c>
      <c r="K312">
        <v>1.183714605166609</v>
      </c>
      <c r="L312">
        <v>10</v>
      </c>
      <c r="M312">
        <v>8</v>
      </c>
      <c r="N312">
        <v>22</v>
      </c>
      <c r="O312">
        <v>11.18704167857358</v>
      </c>
      <c r="P312">
        <v>10.22739732219935</v>
      </c>
      <c r="Q312">
        <v>18.585560999227081</v>
      </c>
      <c r="R312">
        <v>-19</v>
      </c>
      <c r="S312">
        <v>-15.78895986682771</v>
      </c>
      <c r="T312">
        <v>1.6270248806076351</v>
      </c>
      <c r="U312">
        <v>-4.838065013779925</v>
      </c>
      <c r="V312">
        <v>1.0366670225791681</v>
      </c>
      <c r="W312">
        <v>1.0804173771154151</v>
      </c>
      <c r="X312">
        <v>46</v>
      </c>
      <c r="Y312">
        <v>44.372975119392358</v>
      </c>
      <c r="Z312">
        <v>65</v>
      </c>
      <c r="AA312">
        <v>60.161934986220068</v>
      </c>
      <c r="AB312">
        <v>25</v>
      </c>
      <c r="AC312">
        <v>24.831643919682289</v>
      </c>
      <c r="AD312">
        <v>-38</v>
      </c>
      <c r="AE312">
        <v>-33.801569131622237</v>
      </c>
      <c r="AF312">
        <v>21</v>
      </c>
      <c r="AG312">
        <v>19.541331199710068</v>
      </c>
      <c r="AH312">
        <v>27</v>
      </c>
      <c r="AI312">
        <v>26.360365854597831</v>
      </c>
      <c r="AJ312">
        <v>1.0187405889688601</v>
      </c>
      <c r="AK312">
        <v>424</v>
      </c>
      <c r="AL312">
        <v>416.20016380142511</v>
      </c>
      <c r="AM312">
        <v>1.01062473083011</v>
      </c>
      <c r="AN312">
        <v>499</v>
      </c>
      <c r="AO312">
        <v>493.75399668888929</v>
      </c>
      <c r="AP312">
        <v>0.92345696356553209</v>
      </c>
      <c r="AQ312">
        <v>161</v>
      </c>
      <c r="AR312">
        <v>174.34488704093769</v>
      </c>
      <c r="AS312">
        <v>0.85099510777155951</v>
      </c>
      <c r="AT312">
        <v>182</v>
      </c>
      <c r="AU312">
        <v>213.86726943306459</v>
      </c>
      <c r="AV312">
        <v>0.99531849223202318</v>
      </c>
      <c r="AW312">
        <v>527</v>
      </c>
      <c r="AX312">
        <v>529.47875892287618</v>
      </c>
      <c r="AY312">
        <v>1.1838479641780679</v>
      </c>
      <c r="AZ312">
        <v>610</v>
      </c>
      <c r="BA312">
        <v>515.26886767382837</v>
      </c>
      <c r="BB312">
        <v>1.4951857174360781</v>
      </c>
      <c r="BC312">
        <v>109</v>
      </c>
      <c r="BD312">
        <v>72.900642862554591</v>
      </c>
      <c r="BE312">
        <v>1.327779964876181</v>
      </c>
      <c r="BF312">
        <v>88</v>
      </c>
      <c r="BG312">
        <v>66.276041458575719</v>
      </c>
      <c r="BH312">
        <v>1.553556835569035</v>
      </c>
      <c r="BI312">
        <v>7</v>
      </c>
      <c r="BJ312">
        <v>4.5057894502044711</v>
      </c>
      <c r="BK312">
        <v>1.541550220399212</v>
      </c>
      <c r="BL312">
        <v>6</v>
      </c>
      <c r="BM312">
        <v>3.8921858792548401</v>
      </c>
    </row>
    <row r="313" spans="1:65" hidden="1" x14ac:dyDescent="0.45">
      <c r="A313" s="1">
        <v>99</v>
      </c>
      <c r="B313" t="s">
        <v>168</v>
      </c>
      <c r="C313" t="s">
        <v>161</v>
      </c>
      <c r="D313">
        <f>(Table1[[#This Row],[xWins]]*3+Table1[[#This Row],[xDraws]])/Table1[[#This Row],[Matches]]</f>
        <v>1.0941243671594296</v>
      </c>
      <c r="E313">
        <v>0.98167457586434137</v>
      </c>
      <c r="F313">
        <v>29</v>
      </c>
      <c r="G313">
        <v>29.541357913304601</v>
      </c>
      <c r="H313">
        <v>27</v>
      </c>
      <c r="I313">
        <v>0.78882872178878405</v>
      </c>
      <c r="J313">
        <v>1.6362434056762589</v>
      </c>
      <c r="K313">
        <v>0.78919933882356974</v>
      </c>
      <c r="L313">
        <v>6</v>
      </c>
      <c r="M313">
        <v>11</v>
      </c>
      <c r="N313">
        <v>10</v>
      </c>
      <c r="O313">
        <v>7.6062139147191878</v>
      </c>
      <c r="P313">
        <v>6.722716169147037</v>
      </c>
      <c r="Q313">
        <v>12.671069916133771</v>
      </c>
      <c r="R313">
        <v>-11</v>
      </c>
      <c r="S313">
        <v>-11.06485540734865</v>
      </c>
      <c r="T313">
        <v>-7.8983853671563047</v>
      </c>
      <c r="U313">
        <v>7.9632407745049534</v>
      </c>
      <c r="V313">
        <v>0.73582568857270914</v>
      </c>
      <c r="W313">
        <v>0.80560032302275308</v>
      </c>
      <c r="X313">
        <v>22</v>
      </c>
      <c r="Y313">
        <v>29.898385367156301</v>
      </c>
      <c r="Z313">
        <v>33</v>
      </c>
      <c r="AA313">
        <v>40.963240774504953</v>
      </c>
      <c r="AB313">
        <v>15</v>
      </c>
      <c r="AC313">
        <v>16.738820307927728</v>
      </c>
      <c r="AD313">
        <v>-18</v>
      </c>
      <c r="AE313">
        <v>-22.926434461136559</v>
      </c>
      <c r="AF313">
        <v>7</v>
      </c>
      <c r="AG313">
        <v>13.159565059228569</v>
      </c>
      <c r="AH313">
        <v>15</v>
      </c>
      <c r="AI313">
        <v>18.036806313368398</v>
      </c>
      <c r="AJ313">
        <v>0.68038560139779758</v>
      </c>
      <c r="AK313">
        <v>191</v>
      </c>
      <c r="AL313">
        <v>280.72316581598119</v>
      </c>
      <c r="AM313">
        <v>0.81820911244070627</v>
      </c>
      <c r="AN313">
        <v>273</v>
      </c>
      <c r="AO313">
        <v>333.6555360348467</v>
      </c>
      <c r="AP313">
        <v>0.66358580812228585</v>
      </c>
      <c r="AQ313">
        <v>78</v>
      </c>
      <c r="AR313">
        <v>117.5432009625289</v>
      </c>
      <c r="AS313">
        <v>0.7185696320909265</v>
      </c>
      <c r="AT313">
        <v>104</v>
      </c>
      <c r="AU313">
        <v>144.7319721783623</v>
      </c>
      <c r="AV313">
        <v>0.93201167557622111</v>
      </c>
      <c r="AW313">
        <v>333</v>
      </c>
      <c r="AX313">
        <v>357.29166138838451</v>
      </c>
      <c r="AY313">
        <v>0.75760637472970072</v>
      </c>
      <c r="AZ313">
        <v>263</v>
      </c>
      <c r="BA313">
        <v>347.14597021947361</v>
      </c>
      <c r="BB313">
        <v>0.58910881244986535</v>
      </c>
      <c r="BC313">
        <v>29</v>
      </c>
      <c r="BD313">
        <v>49.226898982211331</v>
      </c>
      <c r="BE313">
        <v>0.97857840814369013</v>
      </c>
      <c r="BF313">
        <v>44</v>
      </c>
      <c r="BG313">
        <v>44.963182953796817</v>
      </c>
      <c r="BH313">
        <v>1.6256191446291051</v>
      </c>
      <c r="BI313">
        <v>5</v>
      </c>
      <c r="BJ313">
        <v>3.0757511785706622</v>
      </c>
      <c r="BK313">
        <v>0.7653510661559948</v>
      </c>
      <c r="BL313">
        <v>2</v>
      </c>
      <c r="BM313">
        <v>2.6131798705724378</v>
      </c>
    </row>
    <row r="314" spans="1:65" hidden="1" x14ac:dyDescent="0.45">
      <c r="A314" s="1">
        <v>177</v>
      </c>
      <c r="B314" t="s">
        <v>251</v>
      </c>
      <c r="C314" t="s">
        <v>250</v>
      </c>
      <c r="D314">
        <f>(Table1[[#This Row],[xWins]]*3+Table1[[#This Row],[xDraws]])/Table1[[#This Row],[Matches]]</f>
        <v>1.0939841452827428</v>
      </c>
      <c r="E314">
        <v>0.98625503218988253</v>
      </c>
      <c r="F314">
        <v>41</v>
      </c>
      <c r="G314">
        <v>41.571397520744227</v>
      </c>
      <c r="H314">
        <v>38</v>
      </c>
      <c r="I314">
        <v>0.99048405154691088</v>
      </c>
      <c r="J314">
        <v>0.97490277912360168</v>
      </c>
      <c r="K314">
        <v>1.0228178685426279</v>
      </c>
      <c r="L314">
        <v>10</v>
      </c>
      <c r="M314">
        <v>11</v>
      </c>
      <c r="N314">
        <v>17</v>
      </c>
      <c r="O314">
        <v>10.096073717070229</v>
      </c>
      <c r="P314">
        <v>11.283176369533541</v>
      </c>
      <c r="Q314">
        <v>16.620749913396232</v>
      </c>
      <c r="R314">
        <v>-13</v>
      </c>
      <c r="S314">
        <v>-13.725157589881791</v>
      </c>
      <c r="T314">
        <v>-8.114443183952929</v>
      </c>
      <c r="U314">
        <v>8.839600773834718</v>
      </c>
      <c r="V314">
        <v>0.80732398268903593</v>
      </c>
      <c r="W314">
        <v>0.84169656209331689</v>
      </c>
      <c r="X314">
        <v>34</v>
      </c>
      <c r="Y314">
        <v>42.114443183952929</v>
      </c>
      <c r="Z314">
        <v>47</v>
      </c>
      <c r="AA314">
        <v>55.839600773834718</v>
      </c>
      <c r="AB314">
        <v>20</v>
      </c>
      <c r="AC314">
        <v>23.58869940257944</v>
      </c>
      <c r="AD314">
        <v>-27</v>
      </c>
      <c r="AE314">
        <v>-31.350866025582469</v>
      </c>
      <c r="AF314">
        <v>14</v>
      </c>
      <c r="AG314">
        <v>18.525743781373489</v>
      </c>
      <c r="AH314">
        <v>20</v>
      </c>
      <c r="AI314">
        <v>24.488734748252249</v>
      </c>
      <c r="AJ314">
        <v>0.90644110328745309</v>
      </c>
      <c r="AK314">
        <v>358</v>
      </c>
      <c r="AL314">
        <v>394.9511983752904</v>
      </c>
      <c r="AM314">
        <v>0.94306921117613829</v>
      </c>
      <c r="AN314">
        <v>435</v>
      </c>
      <c r="AO314">
        <v>461.25988935371407</v>
      </c>
      <c r="AP314">
        <v>0.68364912721564375</v>
      </c>
      <c r="AQ314">
        <v>113</v>
      </c>
      <c r="AR314">
        <v>165.28946721577009</v>
      </c>
      <c r="AS314">
        <v>0.75359822466042392</v>
      </c>
      <c r="AT314">
        <v>150</v>
      </c>
      <c r="AU314">
        <v>199.0450548998983</v>
      </c>
      <c r="AV314">
        <v>1.1361062313195269</v>
      </c>
      <c r="AW314">
        <v>570</v>
      </c>
      <c r="AX314">
        <v>501.71364638848559</v>
      </c>
      <c r="AY314">
        <v>1.23058381296356</v>
      </c>
      <c r="AZ314">
        <v>602</v>
      </c>
      <c r="BA314">
        <v>489.19869874627261</v>
      </c>
      <c r="BB314">
        <v>0.98031497033222892</v>
      </c>
      <c r="BC314">
        <v>68</v>
      </c>
      <c r="BD314">
        <v>69.365461160870353</v>
      </c>
      <c r="BE314">
        <v>1.208538358447472</v>
      </c>
      <c r="BF314">
        <v>76</v>
      </c>
      <c r="BG314">
        <v>62.885881502041919</v>
      </c>
      <c r="BH314">
        <v>0.45943722485827332</v>
      </c>
      <c r="BI314">
        <v>2</v>
      </c>
      <c r="BJ314">
        <v>4.3531518383538863</v>
      </c>
      <c r="BK314">
        <v>2.717129297552817</v>
      </c>
      <c r="BL314">
        <v>10</v>
      </c>
      <c r="BM314">
        <v>3.680354854296592</v>
      </c>
    </row>
    <row r="315" spans="1:65" hidden="1" x14ac:dyDescent="0.45">
      <c r="A315" s="1">
        <v>117</v>
      </c>
      <c r="B315" t="s">
        <v>187</v>
      </c>
      <c r="C315" t="s">
        <v>172</v>
      </c>
      <c r="D315">
        <f>(Table1[[#This Row],[xWins]]*3+Table1[[#This Row],[xDraws]])/Table1[[#This Row],[Matches]]</f>
        <v>1.0928059815611881</v>
      </c>
      <c r="E315">
        <v>1.211129362481989</v>
      </c>
      <c r="F315">
        <v>45</v>
      </c>
      <c r="G315">
        <v>37.155403373080397</v>
      </c>
      <c r="H315">
        <v>34</v>
      </c>
      <c r="I315">
        <v>1.2397877365684671</v>
      </c>
      <c r="J315">
        <v>1.108623591031725</v>
      </c>
      <c r="K315">
        <v>0.80233298342413129</v>
      </c>
      <c r="L315">
        <v>12</v>
      </c>
      <c r="M315">
        <v>9</v>
      </c>
      <c r="N315">
        <v>13</v>
      </c>
      <c r="O315">
        <v>9.6790762209134833</v>
      </c>
      <c r="P315">
        <v>8.1181747103399449</v>
      </c>
      <c r="Q315">
        <v>16.20274906874657</v>
      </c>
      <c r="R315">
        <v>-5</v>
      </c>
      <c r="S315">
        <v>-14.54285309657274</v>
      </c>
      <c r="T315">
        <v>16.36592670660599</v>
      </c>
      <c r="U315">
        <v>-6.8230736100332479</v>
      </c>
      <c r="V315">
        <v>1.4348699270211269</v>
      </c>
      <c r="W315">
        <v>1.1307680249127381</v>
      </c>
      <c r="X315">
        <v>54</v>
      </c>
      <c r="Y315">
        <v>37.63407329339401</v>
      </c>
      <c r="Z315">
        <v>59</v>
      </c>
      <c r="AA315">
        <v>52.176926389966752</v>
      </c>
      <c r="AB315">
        <v>30</v>
      </c>
      <c r="AC315">
        <v>21.10196433904671</v>
      </c>
      <c r="AD315">
        <v>-34</v>
      </c>
      <c r="AE315">
        <v>-29.29335889270715</v>
      </c>
      <c r="AF315">
        <v>24</v>
      </c>
      <c r="AG315">
        <v>16.532108954347301</v>
      </c>
      <c r="AH315">
        <v>25</v>
      </c>
      <c r="AI315">
        <v>22.883567497259602</v>
      </c>
      <c r="AJ315">
        <v>1.1249208073205019</v>
      </c>
      <c r="AK315">
        <v>397</v>
      </c>
      <c r="AL315">
        <v>352.91373171915228</v>
      </c>
      <c r="AM315">
        <v>1.4204267397525081</v>
      </c>
      <c r="AN315">
        <v>600</v>
      </c>
      <c r="AO315">
        <v>422.40826873235483</v>
      </c>
      <c r="AP315">
        <v>1.042655101004432</v>
      </c>
      <c r="AQ315">
        <v>154</v>
      </c>
      <c r="AR315">
        <v>147.6998480625526</v>
      </c>
      <c r="AS315">
        <v>1.1811066324532731</v>
      </c>
      <c r="AT315">
        <v>217</v>
      </c>
      <c r="AU315">
        <v>183.72600240951141</v>
      </c>
      <c r="AV315">
        <v>0.9095716890297495</v>
      </c>
      <c r="AW315">
        <v>409</v>
      </c>
      <c r="AX315">
        <v>449.66219258240648</v>
      </c>
      <c r="AY315">
        <v>1.0150272835869421</v>
      </c>
      <c r="AZ315">
        <v>443</v>
      </c>
      <c r="BA315">
        <v>436.44147025734111</v>
      </c>
      <c r="BB315">
        <v>0.90514220892569508</v>
      </c>
      <c r="BC315">
        <v>56</v>
      </c>
      <c r="BD315">
        <v>61.868731175917517</v>
      </c>
      <c r="BE315">
        <v>1.635556569689796</v>
      </c>
      <c r="BF315">
        <v>92</v>
      </c>
      <c r="BG315">
        <v>56.249965121933371</v>
      </c>
      <c r="BH315">
        <v>1.0466462361207269</v>
      </c>
      <c r="BI315">
        <v>4</v>
      </c>
      <c r="BJ315">
        <v>3.8217306497231931</v>
      </c>
      <c r="BK315">
        <v>1.522372259027102</v>
      </c>
      <c r="BL315">
        <v>5</v>
      </c>
      <c r="BM315">
        <v>3.2843478133234871</v>
      </c>
    </row>
    <row r="316" spans="1:65" hidden="1" x14ac:dyDescent="0.45">
      <c r="A316" s="1">
        <v>40</v>
      </c>
      <c r="B316" t="s">
        <v>106</v>
      </c>
      <c r="C316" t="s">
        <v>104</v>
      </c>
      <c r="D316">
        <f>(Table1[[#This Row],[xWins]]*3+Table1[[#This Row],[xDraws]])/Table1[[#This Row],[Matches]]</f>
        <v>1.0917676198737127</v>
      </c>
      <c r="E316">
        <v>0.84724989380706961</v>
      </c>
      <c r="F316">
        <v>37</v>
      </c>
      <c r="G316">
        <v>43.670704794948499</v>
      </c>
      <c r="H316">
        <v>40</v>
      </c>
      <c r="I316">
        <v>0.85889728883703376</v>
      </c>
      <c r="J316">
        <v>0.81732410245367892</v>
      </c>
      <c r="K316">
        <v>1.2148278816536999</v>
      </c>
      <c r="L316">
        <v>9</v>
      </c>
      <c r="M316">
        <v>10</v>
      </c>
      <c r="N316">
        <v>21</v>
      </c>
      <c r="O316">
        <v>10.478552112076409</v>
      </c>
      <c r="P316">
        <v>12.23504845871928</v>
      </c>
      <c r="Q316">
        <v>17.286399429204309</v>
      </c>
      <c r="R316">
        <v>-22</v>
      </c>
      <c r="S316">
        <v>-14.22859162396038</v>
      </c>
      <c r="T316">
        <v>-15.09787912171657</v>
      </c>
      <c r="U316">
        <v>7.32647074567695</v>
      </c>
      <c r="V316">
        <v>0.6576279988422068</v>
      </c>
      <c r="W316">
        <v>0.87438858117058327</v>
      </c>
      <c r="X316">
        <v>29</v>
      </c>
      <c r="Y316">
        <v>44.097879121716574</v>
      </c>
      <c r="Z316">
        <v>51</v>
      </c>
      <c r="AA316">
        <v>58.32647074567695</v>
      </c>
      <c r="AB316">
        <v>18</v>
      </c>
      <c r="AC316">
        <v>24.75164595841434</v>
      </c>
      <c r="AD316">
        <v>-29</v>
      </c>
      <c r="AE316">
        <v>-32.816117033188689</v>
      </c>
      <c r="AF316">
        <v>11</v>
      </c>
      <c r="AG316">
        <v>19.34623316330223</v>
      </c>
      <c r="AH316">
        <v>22</v>
      </c>
      <c r="AI316">
        <v>25.510353712488261</v>
      </c>
      <c r="AJ316">
        <v>0.80884677807656213</v>
      </c>
      <c r="AK316">
        <v>336</v>
      </c>
      <c r="AL316">
        <v>415.4062414627009</v>
      </c>
      <c r="AM316">
        <v>0.86963534924508701</v>
      </c>
      <c r="AN316">
        <v>422</v>
      </c>
      <c r="AO316">
        <v>485.26086291953249</v>
      </c>
      <c r="AP316">
        <v>0.6133812868628743</v>
      </c>
      <c r="AQ316">
        <v>107</v>
      </c>
      <c r="AR316">
        <v>174.442882904448</v>
      </c>
      <c r="AS316">
        <v>0.687276402872391</v>
      </c>
      <c r="AT316">
        <v>144</v>
      </c>
      <c r="AU316">
        <v>209.52268897661679</v>
      </c>
      <c r="AV316">
        <v>1.0356336830936581</v>
      </c>
      <c r="AW316">
        <v>548</v>
      </c>
      <c r="AX316">
        <v>529.14462801461559</v>
      </c>
      <c r="AY316">
        <v>1.170801017825176</v>
      </c>
      <c r="AZ316">
        <v>604</v>
      </c>
      <c r="BA316">
        <v>515.88612480194251</v>
      </c>
      <c r="BB316">
        <v>1.3816100629785599</v>
      </c>
      <c r="BC316">
        <v>101</v>
      </c>
      <c r="BD316">
        <v>73.103115492846044</v>
      </c>
      <c r="BE316">
        <v>1.3096506647272039</v>
      </c>
      <c r="BF316">
        <v>87</v>
      </c>
      <c r="BG316">
        <v>66.429928486404307</v>
      </c>
      <c r="BH316">
        <v>1.9964341918974109</v>
      </c>
      <c r="BI316">
        <v>9</v>
      </c>
      <c r="BJ316">
        <v>4.5080373981405328</v>
      </c>
      <c r="BK316">
        <v>1.290178691073375</v>
      </c>
      <c r="BL316">
        <v>5</v>
      </c>
      <c r="BM316">
        <v>3.875432166563074</v>
      </c>
    </row>
    <row r="317" spans="1:65" hidden="1" x14ac:dyDescent="0.45">
      <c r="A317" s="1">
        <v>7</v>
      </c>
      <c r="B317" t="s">
        <v>71</v>
      </c>
      <c r="C317" t="s">
        <v>64</v>
      </c>
      <c r="D317">
        <f>(Table1[[#This Row],[xWins]]*3+Table1[[#This Row],[xDraws]])/Table1[[#This Row],[Matches]]</f>
        <v>1.0803916630949759</v>
      </c>
      <c r="E317">
        <v>1.214837215829774</v>
      </c>
      <c r="F317">
        <v>42</v>
      </c>
      <c r="G317">
        <v>34.572533219039229</v>
      </c>
      <c r="H317">
        <v>32</v>
      </c>
      <c r="I317">
        <v>1.152259897515248</v>
      </c>
      <c r="J317">
        <v>1.4056887617452689</v>
      </c>
      <c r="K317">
        <v>0.67637663889443167</v>
      </c>
      <c r="L317">
        <v>10</v>
      </c>
      <c r="M317">
        <v>12</v>
      </c>
      <c r="N317">
        <v>10</v>
      </c>
      <c r="O317">
        <v>8.6785976163573544</v>
      </c>
      <c r="P317">
        <v>8.5367403699671698</v>
      </c>
      <c r="Q317">
        <v>14.784662013675479</v>
      </c>
      <c r="R317">
        <v>-3</v>
      </c>
      <c r="S317">
        <v>-14.242954280030441</v>
      </c>
      <c r="T317">
        <v>-1.013962250213126</v>
      </c>
      <c r="U317">
        <v>12.25691653024356</v>
      </c>
      <c r="V317">
        <v>0.97104120227904356</v>
      </c>
      <c r="W317">
        <v>0.75116354425641196</v>
      </c>
      <c r="X317">
        <v>34</v>
      </c>
      <c r="Y317">
        <v>35.013962250213133</v>
      </c>
      <c r="Z317">
        <v>37</v>
      </c>
      <c r="AA317">
        <v>49.256916530243558</v>
      </c>
      <c r="AB317">
        <v>16</v>
      </c>
      <c r="AC317">
        <v>19.666661701293389</v>
      </c>
      <c r="AD317">
        <v>-23</v>
      </c>
      <c r="AE317">
        <v>-27.58407335977288</v>
      </c>
      <c r="AF317">
        <v>18</v>
      </c>
      <c r="AG317">
        <v>15.34730054891973</v>
      </c>
      <c r="AH317">
        <v>14</v>
      </c>
      <c r="AI317">
        <v>21.672843170470681</v>
      </c>
      <c r="AJ317">
        <v>0.65678504063476473</v>
      </c>
      <c r="AK317">
        <v>217</v>
      </c>
      <c r="AL317">
        <v>330.39729374815761</v>
      </c>
      <c r="AM317">
        <v>0.62630192957814612</v>
      </c>
      <c r="AN317">
        <v>250</v>
      </c>
      <c r="AO317">
        <v>399.16849716300698</v>
      </c>
      <c r="AP317">
        <v>0.75822156324881207</v>
      </c>
      <c r="AQ317">
        <v>105</v>
      </c>
      <c r="AR317">
        <v>138.48194919450481</v>
      </c>
      <c r="AS317">
        <v>0.72009020833261772</v>
      </c>
      <c r="AT317">
        <v>125</v>
      </c>
      <c r="AU317">
        <v>173.58936221260359</v>
      </c>
      <c r="AV317">
        <v>1.4896575075179781</v>
      </c>
      <c r="AW317">
        <v>630</v>
      </c>
      <c r="AX317">
        <v>422.91600372604222</v>
      </c>
      <c r="AY317">
        <v>1.262907937577078</v>
      </c>
      <c r="AZ317">
        <v>519</v>
      </c>
      <c r="BA317">
        <v>410.95632116757088</v>
      </c>
      <c r="BB317">
        <v>1.416717916188112</v>
      </c>
      <c r="BC317">
        <v>83</v>
      </c>
      <c r="BD317">
        <v>58.586115875010378</v>
      </c>
      <c r="BE317">
        <v>1.697316624087176</v>
      </c>
      <c r="BF317">
        <v>90</v>
      </c>
      <c r="BG317">
        <v>53.024873923215338</v>
      </c>
      <c r="BH317">
        <v>1.681113858158561</v>
      </c>
      <c r="BI317">
        <v>6</v>
      </c>
      <c r="BJ317">
        <v>3.5690622445836069</v>
      </c>
      <c r="BK317">
        <v>2.2433145247703008</v>
      </c>
      <c r="BL317">
        <v>7</v>
      </c>
      <c r="BM317">
        <v>3.1203827741082129</v>
      </c>
    </row>
    <row r="318" spans="1:65" hidden="1" x14ac:dyDescent="0.45">
      <c r="A318" s="1">
        <v>153</v>
      </c>
      <c r="B318" t="s">
        <v>225</v>
      </c>
      <c r="C318" t="s">
        <v>210</v>
      </c>
      <c r="D318">
        <f>(Table1[[#This Row],[xWins]]*3+Table1[[#This Row],[xDraws]])/Table1[[#This Row],[Matches]]</f>
        <v>1.078903588788253</v>
      </c>
      <c r="E318">
        <v>0.9541276675722653</v>
      </c>
      <c r="F318">
        <v>35</v>
      </c>
      <c r="G318">
        <v>36.682722018800597</v>
      </c>
      <c r="H318">
        <v>34</v>
      </c>
      <c r="I318">
        <v>1.085065163206707</v>
      </c>
      <c r="J318">
        <v>0.55342714052431152</v>
      </c>
      <c r="K318">
        <v>1.206398940120448</v>
      </c>
      <c r="L318">
        <v>10</v>
      </c>
      <c r="M318">
        <v>5</v>
      </c>
      <c r="N318">
        <v>19</v>
      </c>
      <c r="O318">
        <v>9.2160363626889197</v>
      </c>
      <c r="P318">
        <v>9.034612930733843</v>
      </c>
      <c r="Q318">
        <v>15.749350706577239</v>
      </c>
      <c r="R318">
        <v>-20</v>
      </c>
      <c r="S318">
        <v>-15.616384140107179</v>
      </c>
      <c r="T318">
        <v>-10.054163924466829</v>
      </c>
      <c r="U318">
        <v>5.6705480645740067</v>
      </c>
      <c r="V318">
        <v>0.72866304729039988</v>
      </c>
      <c r="W318">
        <v>0.89233930017925911</v>
      </c>
      <c r="X318">
        <v>27</v>
      </c>
      <c r="Y318">
        <v>37.054163924466827</v>
      </c>
      <c r="Z318">
        <v>47</v>
      </c>
      <c r="AA318">
        <v>52.670548064574007</v>
      </c>
      <c r="AB318">
        <v>17</v>
      </c>
      <c r="AC318">
        <v>20.728121885844711</v>
      </c>
      <c r="AD318">
        <v>-22</v>
      </c>
      <c r="AE318">
        <v>-29.46485650351514</v>
      </c>
      <c r="AF318">
        <v>10</v>
      </c>
      <c r="AG318">
        <v>16.326042038622109</v>
      </c>
      <c r="AH318">
        <v>25</v>
      </c>
      <c r="AI318">
        <v>23.20569156105886</v>
      </c>
      <c r="AJ318">
        <v>0.98787135024867134</v>
      </c>
      <c r="AK318">
        <v>346</v>
      </c>
      <c r="AL318">
        <v>350.24803575172348</v>
      </c>
      <c r="AM318">
        <v>1.0464660418208731</v>
      </c>
      <c r="AN318">
        <v>444</v>
      </c>
      <c r="AO318">
        <v>424.28514854378898</v>
      </c>
      <c r="AP318">
        <v>0.74453740355594622</v>
      </c>
      <c r="AQ318">
        <v>109</v>
      </c>
      <c r="AR318">
        <v>146.3996294604016</v>
      </c>
      <c r="AS318">
        <v>0.81049092931425115</v>
      </c>
      <c r="AT318">
        <v>149</v>
      </c>
      <c r="AU318">
        <v>183.83919500008159</v>
      </c>
      <c r="AV318">
        <v>1.2393962639945899</v>
      </c>
      <c r="AW318">
        <v>555</v>
      </c>
      <c r="AX318">
        <v>447.79867111365007</v>
      </c>
      <c r="AY318">
        <v>1.47825666346228</v>
      </c>
      <c r="AZ318">
        <v>639</v>
      </c>
      <c r="BA318">
        <v>432.26593581075042</v>
      </c>
      <c r="BB318">
        <v>1.6233687037915729</v>
      </c>
      <c r="BC318">
        <v>101</v>
      </c>
      <c r="BD318">
        <v>62.21630352002127</v>
      </c>
      <c r="BE318">
        <v>1.6023143149247761</v>
      </c>
      <c r="BF318">
        <v>90</v>
      </c>
      <c r="BG318">
        <v>56.168754882668111</v>
      </c>
      <c r="BH318">
        <v>0.78885376144696051</v>
      </c>
      <c r="BI318">
        <v>3</v>
      </c>
      <c r="BJ318">
        <v>3.8029862398034702</v>
      </c>
      <c r="BK318">
        <v>0.6172243035546644</v>
      </c>
      <c r="BL318">
        <v>2</v>
      </c>
      <c r="BM318">
        <v>3.2403131057571359</v>
      </c>
    </row>
    <row r="319" spans="1:65" hidden="1" x14ac:dyDescent="0.45">
      <c r="A319" s="1">
        <v>173</v>
      </c>
      <c r="B319" t="s">
        <v>246</v>
      </c>
      <c r="C319" t="s">
        <v>229</v>
      </c>
      <c r="D319">
        <f>(Table1[[#This Row],[xWins]]*3+Table1[[#This Row],[xDraws]])/Table1[[#This Row],[Matches]]</f>
        <v>1.0766009119926161</v>
      </c>
      <c r="E319">
        <v>0.75774547893918687</v>
      </c>
      <c r="F319">
        <v>31</v>
      </c>
      <c r="G319">
        <v>40.910834655719427</v>
      </c>
      <c r="H319">
        <v>38</v>
      </c>
      <c r="I319">
        <v>0.48982276037558092</v>
      </c>
      <c r="J319">
        <v>1.5552835922313279</v>
      </c>
      <c r="K319">
        <v>0.97116701177630982</v>
      </c>
      <c r="L319">
        <v>5</v>
      </c>
      <c r="M319">
        <v>16</v>
      </c>
      <c r="N319">
        <v>17</v>
      </c>
      <c r="O319">
        <v>10.207773922481991</v>
      </c>
      <c r="P319">
        <v>10.28751288827344</v>
      </c>
      <c r="Q319">
        <v>17.504713189244558</v>
      </c>
      <c r="R319">
        <v>-23</v>
      </c>
      <c r="S319">
        <v>-16.3620356226157</v>
      </c>
      <c r="T319">
        <v>-7.9091134001015044</v>
      </c>
      <c r="U319">
        <v>1.271149022717204</v>
      </c>
      <c r="V319">
        <v>0.81127939108150282</v>
      </c>
      <c r="W319">
        <v>0.97818561940109261</v>
      </c>
      <c r="X319">
        <v>34</v>
      </c>
      <c r="Y319">
        <v>41.909113400101504</v>
      </c>
      <c r="Z319">
        <v>57</v>
      </c>
      <c r="AA319">
        <v>58.271149022717204</v>
      </c>
      <c r="AB319">
        <v>20</v>
      </c>
      <c r="AC319">
        <v>23.554913589286659</v>
      </c>
      <c r="AD319">
        <v>-34</v>
      </c>
      <c r="AE319">
        <v>-32.843825977496998</v>
      </c>
      <c r="AF319">
        <v>14</v>
      </c>
      <c r="AG319">
        <v>18.354199810814841</v>
      </c>
      <c r="AH319">
        <v>23</v>
      </c>
      <c r="AI319">
        <v>25.427323045220199</v>
      </c>
      <c r="AJ319">
        <v>0.93050811700932112</v>
      </c>
      <c r="AK319">
        <v>367</v>
      </c>
      <c r="AL319">
        <v>394.40816613136928</v>
      </c>
      <c r="AM319">
        <v>1.002123941704868</v>
      </c>
      <c r="AN319">
        <v>473</v>
      </c>
      <c r="AO319">
        <v>471.99750481493021</v>
      </c>
      <c r="AP319">
        <v>0.72215743609389016</v>
      </c>
      <c r="AQ319">
        <v>119</v>
      </c>
      <c r="AR319">
        <v>164.78401253286879</v>
      </c>
      <c r="AS319">
        <v>0.78707588581977572</v>
      </c>
      <c r="AT319">
        <v>161</v>
      </c>
      <c r="AU319">
        <v>204.5546089019245</v>
      </c>
      <c r="AV319">
        <v>1.01666370797893</v>
      </c>
      <c r="AW319">
        <v>510</v>
      </c>
      <c r="AX319">
        <v>501.6408041296678</v>
      </c>
      <c r="AY319">
        <v>1.1200610521341929</v>
      </c>
      <c r="AZ319">
        <v>545</v>
      </c>
      <c r="BA319">
        <v>486.5806189417471</v>
      </c>
      <c r="BB319">
        <v>1.338861628149953</v>
      </c>
      <c r="BC319">
        <v>93</v>
      </c>
      <c r="BD319">
        <v>69.461995208950697</v>
      </c>
      <c r="BE319">
        <v>1.5186595606028801</v>
      </c>
      <c r="BF319">
        <v>96</v>
      </c>
      <c r="BG319">
        <v>63.213640825393263</v>
      </c>
      <c r="BH319">
        <v>0.95903837925162938</v>
      </c>
      <c r="BI319">
        <v>4</v>
      </c>
      <c r="BJ319">
        <v>4.1708445527710136</v>
      </c>
      <c r="BK319">
        <v>0.54715305983798379</v>
      </c>
      <c r="BL319">
        <v>2</v>
      </c>
      <c r="BM319">
        <v>3.6552843195142048</v>
      </c>
    </row>
    <row r="320" spans="1:65" hidden="1" x14ac:dyDescent="0.45">
      <c r="A320" s="1">
        <v>93</v>
      </c>
      <c r="B320" t="s">
        <v>162</v>
      </c>
      <c r="C320" t="s">
        <v>161</v>
      </c>
      <c r="D320">
        <f>(Table1[[#This Row],[xWins]]*3+Table1[[#This Row],[xDraws]])/Table1[[#This Row],[Matches]]</f>
        <v>1.0764083523073598</v>
      </c>
      <c r="E320">
        <v>1.1010553593760719</v>
      </c>
      <c r="F320">
        <v>32</v>
      </c>
      <c r="G320">
        <v>29.063025512298719</v>
      </c>
      <c r="H320">
        <v>27</v>
      </c>
      <c r="I320">
        <v>1.2048098843578749</v>
      </c>
      <c r="J320">
        <v>0.75155751242407831</v>
      </c>
      <c r="K320">
        <v>1.0095447830399999</v>
      </c>
      <c r="L320">
        <v>9</v>
      </c>
      <c r="M320">
        <v>5</v>
      </c>
      <c r="N320">
        <v>13</v>
      </c>
      <c r="O320">
        <v>7.4700582364467474</v>
      </c>
      <c r="P320">
        <v>6.6528508029584703</v>
      </c>
      <c r="Q320">
        <v>12.87709096059478</v>
      </c>
      <c r="R320">
        <v>-13</v>
      </c>
      <c r="S320">
        <v>-11.92880053614924</v>
      </c>
      <c r="T320">
        <v>8.5965952024511694</v>
      </c>
      <c r="U320">
        <v>-9.6677946663019299</v>
      </c>
      <c r="V320">
        <v>1.292367338464415</v>
      </c>
      <c r="W320">
        <v>1.233904641386744</v>
      </c>
      <c r="X320">
        <v>38</v>
      </c>
      <c r="Y320">
        <v>29.403404797548831</v>
      </c>
      <c r="Z320">
        <v>51</v>
      </c>
      <c r="AA320">
        <v>41.33220533369807</v>
      </c>
      <c r="AB320">
        <v>18</v>
      </c>
      <c r="AC320">
        <v>16.532601838039032</v>
      </c>
      <c r="AD320">
        <v>-26</v>
      </c>
      <c r="AE320">
        <v>-23.23485837659711</v>
      </c>
      <c r="AF320">
        <v>20</v>
      </c>
      <c r="AG320">
        <v>12.870802959509801</v>
      </c>
      <c r="AH320">
        <v>25</v>
      </c>
      <c r="AI320">
        <v>18.09734695710096</v>
      </c>
      <c r="AJ320">
        <v>0.82396413297252935</v>
      </c>
      <c r="AK320">
        <v>229</v>
      </c>
      <c r="AL320">
        <v>277.92471885136632</v>
      </c>
      <c r="AM320">
        <v>0.89418794507680344</v>
      </c>
      <c r="AN320">
        <v>301</v>
      </c>
      <c r="AO320">
        <v>336.61827097674262</v>
      </c>
      <c r="AP320">
        <v>0.9302120420276786</v>
      </c>
      <c r="AQ320">
        <v>108</v>
      </c>
      <c r="AR320">
        <v>116.1025606211045</v>
      </c>
      <c r="AS320">
        <v>0.89878436386690164</v>
      </c>
      <c r="AT320">
        <v>131</v>
      </c>
      <c r="AU320">
        <v>145.75242434836059</v>
      </c>
      <c r="AV320">
        <v>0.75304643771177993</v>
      </c>
      <c r="AW320">
        <v>269</v>
      </c>
      <c r="AX320">
        <v>357.21568621636152</v>
      </c>
      <c r="AY320">
        <v>0.92638068998990464</v>
      </c>
      <c r="AZ320">
        <v>320</v>
      </c>
      <c r="BA320">
        <v>345.43034354859799</v>
      </c>
      <c r="BB320">
        <v>0.80338362022904364</v>
      </c>
      <c r="BC320">
        <v>40</v>
      </c>
      <c r="BD320">
        <v>49.789414412750972</v>
      </c>
      <c r="BE320">
        <v>1.102138068636308</v>
      </c>
      <c r="BF320">
        <v>49</v>
      </c>
      <c r="BG320">
        <v>44.459039565368101</v>
      </c>
      <c r="BH320">
        <v>0.98415327114323803</v>
      </c>
      <c r="BI320">
        <v>3</v>
      </c>
      <c r="BJ320">
        <v>3.048305673480169</v>
      </c>
      <c r="BK320">
        <v>0.8072877087985203</v>
      </c>
      <c r="BL320">
        <v>2</v>
      </c>
      <c r="BM320">
        <v>2.4774315008172039</v>
      </c>
    </row>
    <row r="321" spans="1:65" hidden="1" x14ac:dyDescent="0.45">
      <c r="A321" s="1">
        <v>174</v>
      </c>
      <c r="B321" t="s">
        <v>247</v>
      </c>
      <c r="C321" t="s">
        <v>229</v>
      </c>
      <c r="D321">
        <f>(Table1[[#This Row],[xWins]]*3+Table1[[#This Row],[xDraws]])/Table1[[#This Row],[Matches]]</f>
        <v>1.0708185165101363</v>
      </c>
      <c r="E321">
        <v>0.93386506170911365</v>
      </c>
      <c r="F321">
        <v>38</v>
      </c>
      <c r="G321">
        <v>40.691103627385182</v>
      </c>
      <c r="H321">
        <v>38</v>
      </c>
      <c r="I321">
        <v>0.89020591692352846</v>
      </c>
      <c r="J321">
        <v>1.0616692429921879</v>
      </c>
      <c r="K321">
        <v>1.026873436608964</v>
      </c>
      <c r="L321">
        <v>9</v>
      </c>
      <c r="M321">
        <v>11</v>
      </c>
      <c r="N321">
        <v>18</v>
      </c>
      <c r="O321">
        <v>10.110020422132431</v>
      </c>
      <c r="P321">
        <v>10.361042360987881</v>
      </c>
      <c r="Q321">
        <v>17.52893721687968</v>
      </c>
      <c r="R321">
        <v>-21</v>
      </c>
      <c r="S321">
        <v>-16.051371161826101</v>
      </c>
      <c r="T321">
        <v>-5.8501318851046307</v>
      </c>
      <c r="U321">
        <v>0.90150304693072769</v>
      </c>
      <c r="V321">
        <v>0.86021234291051729</v>
      </c>
      <c r="W321">
        <v>0.98443040336621257</v>
      </c>
      <c r="X321">
        <v>36</v>
      </c>
      <c r="Y321">
        <v>41.850131885104631</v>
      </c>
      <c r="Z321">
        <v>57</v>
      </c>
      <c r="AA321">
        <v>57.901503046930728</v>
      </c>
      <c r="AB321">
        <v>17</v>
      </c>
      <c r="AC321">
        <v>23.507394966365709</v>
      </c>
      <c r="AD321">
        <v>-34</v>
      </c>
      <c r="AE321">
        <v>-32.434652135989673</v>
      </c>
      <c r="AF321">
        <v>19</v>
      </c>
      <c r="AG321">
        <v>18.342736918738922</v>
      </c>
      <c r="AH321">
        <v>23</v>
      </c>
      <c r="AI321">
        <v>25.466850910941059</v>
      </c>
      <c r="AJ321">
        <v>0.8837275270332593</v>
      </c>
      <c r="AK321">
        <v>347</v>
      </c>
      <c r="AL321">
        <v>392.65496364575802</v>
      </c>
      <c r="AM321">
        <v>0.83898473740162216</v>
      </c>
      <c r="AN321">
        <v>398</v>
      </c>
      <c r="AO321">
        <v>474.38288476215428</v>
      </c>
      <c r="AP321">
        <v>0.63477990145711649</v>
      </c>
      <c r="AQ321">
        <v>104</v>
      </c>
      <c r="AR321">
        <v>163.8363151720327</v>
      </c>
      <c r="AS321">
        <v>0.74080272050019491</v>
      </c>
      <c r="AT321">
        <v>152</v>
      </c>
      <c r="AU321">
        <v>205.1828318035449</v>
      </c>
      <c r="AV321">
        <v>1.0184003561740169</v>
      </c>
      <c r="AW321">
        <v>512</v>
      </c>
      <c r="AX321">
        <v>502.74923500960881</v>
      </c>
      <c r="AY321">
        <v>1.0550575074515809</v>
      </c>
      <c r="AZ321">
        <v>514</v>
      </c>
      <c r="BA321">
        <v>487.17723571441297</v>
      </c>
      <c r="BB321">
        <v>1.3899039435378591</v>
      </c>
      <c r="BC321">
        <v>97</v>
      </c>
      <c r="BD321">
        <v>69.788995456115046</v>
      </c>
      <c r="BE321">
        <v>1.2701256539170771</v>
      </c>
      <c r="BF321">
        <v>80</v>
      </c>
      <c r="BG321">
        <v>62.98589415407789</v>
      </c>
      <c r="BH321">
        <v>1.914743351522622</v>
      </c>
      <c r="BI321">
        <v>8</v>
      </c>
      <c r="BJ321">
        <v>4.1781056420111469</v>
      </c>
      <c r="BK321">
        <v>0.83009525993985922</v>
      </c>
      <c r="BL321">
        <v>3</v>
      </c>
      <c r="BM321">
        <v>3.614043043948175</v>
      </c>
    </row>
    <row r="322" spans="1:65" hidden="1" x14ac:dyDescent="0.45">
      <c r="A322" s="1">
        <v>73</v>
      </c>
      <c r="B322" t="s">
        <v>140</v>
      </c>
      <c r="C322" t="s">
        <v>127</v>
      </c>
      <c r="D322">
        <f>(Table1[[#This Row],[xWins]]*3+Table1[[#This Row],[xDraws]])/Table1[[#This Row],[Matches]]</f>
        <v>1.070070874574055</v>
      </c>
      <c r="E322">
        <v>1.082072939610667</v>
      </c>
      <c r="F322">
        <v>44</v>
      </c>
      <c r="G322">
        <v>40.662693233814089</v>
      </c>
      <c r="H322">
        <v>38</v>
      </c>
      <c r="I322">
        <v>1.106172513436174</v>
      </c>
      <c r="J322">
        <v>1.0156882135685521</v>
      </c>
      <c r="K322">
        <v>0.92884439555189924</v>
      </c>
      <c r="L322">
        <v>11</v>
      </c>
      <c r="M322">
        <v>11</v>
      </c>
      <c r="N322">
        <v>16</v>
      </c>
      <c r="O322">
        <v>9.9441993598539131</v>
      </c>
      <c r="P322">
        <v>10.83009515425235</v>
      </c>
      <c r="Q322">
        <v>17.22570548589373</v>
      </c>
      <c r="R322">
        <v>-11</v>
      </c>
      <c r="S322">
        <v>-15.76277416929204</v>
      </c>
      <c r="T322">
        <v>-4.5670913611652821</v>
      </c>
      <c r="U322">
        <v>9.3298655304573188</v>
      </c>
      <c r="V322">
        <v>0.89012723258687854</v>
      </c>
      <c r="W322">
        <v>0.83725994393793424</v>
      </c>
      <c r="X322">
        <v>37</v>
      </c>
      <c r="Y322">
        <v>41.567091361165282</v>
      </c>
      <c r="Z322">
        <v>48</v>
      </c>
      <c r="AA322">
        <v>57.329865530457319</v>
      </c>
      <c r="AB322">
        <v>21</v>
      </c>
      <c r="AC322">
        <v>23.379649350069329</v>
      </c>
      <c r="AD322">
        <v>-26</v>
      </c>
      <c r="AE322">
        <v>-32.256601698964218</v>
      </c>
      <c r="AF322">
        <v>16</v>
      </c>
      <c r="AG322">
        <v>18.18744201109595</v>
      </c>
      <c r="AH322">
        <v>22</v>
      </c>
      <c r="AI322">
        <v>25.073263831493101</v>
      </c>
      <c r="AJ322">
        <v>1.256261239213333</v>
      </c>
      <c r="AK322">
        <v>493</v>
      </c>
      <c r="AL322">
        <v>392.43429997785728</v>
      </c>
      <c r="AM322">
        <v>1.1362266374209731</v>
      </c>
      <c r="AN322">
        <v>532</v>
      </c>
      <c r="AO322">
        <v>468.21644773928438</v>
      </c>
      <c r="AP322">
        <v>1.027092951582292</v>
      </c>
      <c r="AQ322">
        <v>168</v>
      </c>
      <c r="AR322">
        <v>163.56844795905479</v>
      </c>
      <c r="AS322">
        <v>0.94731594842052103</v>
      </c>
      <c r="AT322">
        <v>192</v>
      </c>
      <c r="AU322">
        <v>202.67789254485311</v>
      </c>
      <c r="AV322">
        <v>1.182624333499934</v>
      </c>
      <c r="AW322">
        <v>594</v>
      </c>
      <c r="AX322">
        <v>502.27277012141178</v>
      </c>
      <c r="AY322">
        <v>1.323305037184423</v>
      </c>
      <c r="AZ322">
        <v>647</v>
      </c>
      <c r="BA322">
        <v>488.92733105332411</v>
      </c>
      <c r="BB322">
        <v>1.566069494533888</v>
      </c>
      <c r="BC322">
        <v>109</v>
      </c>
      <c r="BD322">
        <v>69.600998155220339</v>
      </c>
      <c r="BE322">
        <v>1.6580962801636769</v>
      </c>
      <c r="BF322">
        <v>104</v>
      </c>
      <c r="BG322">
        <v>62.72253381434146</v>
      </c>
      <c r="BH322">
        <v>2.102551343209154</v>
      </c>
      <c r="BI322">
        <v>9</v>
      </c>
      <c r="BJ322">
        <v>4.2805137810633296</v>
      </c>
      <c r="BK322">
        <v>1.092614393949318</v>
      </c>
      <c r="BL322">
        <v>4</v>
      </c>
      <c r="BM322">
        <v>3.6609438994682919</v>
      </c>
    </row>
    <row r="323" spans="1:65" hidden="1" x14ac:dyDescent="0.45">
      <c r="A323" s="1">
        <v>199</v>
      </c>
      <c r="B323" t="s">
        <v>274</v>
      </c>
      <c r="C323" t="s">
        <v>271</v>
      </c>
      <c r="D323">
        <f>(Table1[[#This Row],[xWins]]*3+Table1[[#This Row],[xDraws]])/Table1[[#This Row],[Matches]]</f>
        <v>1.0681699292792921</v>
      </c>
      <c r="E323">
        <v>0.93618063249048145</v>
      </c>
      <c r="F323">
        <v>45</v>
      </c>
      <c r="G323">
        <v>48.067646817568118</v>
      </c>
      <c r="H323">
        <v>45</v>
      </c>
      <c r="I323">
        <v>0.98960686210671012</v>
      </c>
      <c r="J323">
        <v>0.76991748360003287</v>
      </c>
      <c r="K323">
        <v>1.1329086868270679</v>
      </c>
      <c r="L323">
        <v>12</v>
      </c>
      <c r="M323">
        <v>9</v>
      </c>
      <c r="N323">
        <v>24</v>
      </c>
      <c r="O323">
        <v>12.126027475652281</v>
      </c>
      <c r="P323">
        <v>11.6895643906113</v>
      </c>
      <c r="Q323">
        <v>21.184408133736429</v>
      </c>
      <c r="R323">
        <v>-24</v>
      </c>
      <c r="S323">
        <v>-19.319482698852781</v>
      </c>
      <c r="T323">
        <v>4.013339462131043</v>
      </c>
      <c r="U323">
        <v>-8.6938567632782622</v>
      </c>
      <c r="V323">
        <v>1.0819271903425329</v>
      </c>
      <c r="W323">
        <v>1.1272778164790951</v>
      </c>
      <c r="X323">
        <v>53</v>
      </c>
      <c r="Y323">
        <v>48.986660537868957</v>
      </c>
      <c r="Z323">
        <v>77</v>
      </c>
      <c r="AA323">
        <v>68.306143236721738</v>
      </c>
      <c r="AB323">
        <v>28</v>
      </c>
      <c r="AC323">
        <v>27.559351731724711</v>
      </c>
      <c r="AD323">
        <v>-46</v>
      </c>
      <c r="AE323">
        <v>-38.488388292213827</v>
      </c>
      <c r="AF323">
        <v>25</v>
      </c>
      <c r="AG323">
        <v>21.427308806144239</v>
      </c>
      <c r="AH323">
        <v>31</v>
      </c>
      <c r="AI323">
        <v>29.817754944507911</v>
      </c>
      <c r="AJ323">
        <v>0.98465802624459187</v>
      </c>
      <c r="AK323">
        <v>458</v>
      </c>
      <c r="AL323">
        <v>465.13610592986879</v>
      </c>
      <c r="AM323">
        <v>1.03532646578257</v>
      </c>
      <c r="AN323">
        <v>580</v>
      </c>
      <c r="AO323">
        <v>560.20976877240014</v>
      </c>
      <c r="AP323">
        <v>0.71594970308048356</v>
      </c>
      <c r="AQ323">
        <v>137</v>
      </c>
      <c r="AR323">
        <v>191.35422420113659</v>
      </c>
      <c r="AS323">
        <v>0.88750986200842796</v>
      </c>
      <c r="AT323">
        <v>213</v>
      </c>
      <c r="AU323">
        <v>239.9973331203133</v>
      </c>
      <c r="AV323">
        <v>1.12007470631086</v>
      </c>
      <c r="AW323">
        <v>668</v>
      </c>
      <c r="AX323">
        <v>596.38879106569743</v>
      </c>
      <c r="AY323">
        <v>0.90627370379750549</v>
      </c>
      <c r="AZ323">
        <v>526</v>
      </c>
      <c r="BA323">
        <v>580.39861224697688</v>
      </c>
      <c r="BB323">
        <v>0.80537731261001344</v>
      </c>
      <c r="BC323">
        <v>67</v>
      </c>
      <c r="BD323">
        <v>83.190821185253952</v>
      </c>
      <c r="BE323">
        <v>0.78861384570888327</v>
      </c>
      <c r="BF323">
        <v>59</v>
      </c>
      <c r="BG323">
        <v>74.814816302096531</v>
      </c>
      <c r="BH323">
        <v>0.1944068554370772</v>
      </c>
      <c r="BI323">
        <v>1</v>
      </c>
      <c r="BJ323">
        <v>5.1438515259749451</v>
      </c>
      <c r="BK323">
        <v>0.71529216418930541</v>
      </c>
      <c r="BL323">
        <v>3</v>
      </c>
      <c r="BM323">
        <v>4.1940904013678466</v>
      </c>
    </row>
    <row r="324" spans="1:65" hidden="1" x14ac:dyDescent="0.45">
      <c r="A324" s="1">
        <v>9</v>
      </c>
      <c r="B324" t="s">
        <v>73</v>
      </c>
      <c r="C324" t="s">
        <v>64</v>
      </c>
      <c r="D324">
        <f>(Table1[[#This Row],[xWins]]*3+Table1[[#This Row],[xDraws]])/Table1[[#This Row],[Matches]]</f>
        <v>1.06816862977296</v>
      </c>
      <c r="E324">
        <v>0.99469313213760557</v>
      </c>
      <c r="F324">
        <v>34</v>
      </c>
      <c r="G324">
        <v>34.18139615273472</v>
      </c>
      <c r="H324">
        <v>32</v>
      </c>
      <c r="I324">
        <v>1.058667626460466</v>
      </c>
      <c r="J324">
        <v>0.80667085107190473</v>
      </c>
      <c r="K324">
        <v>1.079541470810599</v>
      </c>
      <c r="L324">
        <v>9</v>
      </c>
      <c r="M324">
        <v>7</v>
      </c>
      <c r="N324">
        <v>16</v>
      </c>
      <c r="O324">
        <v>8.5012517385560056</v>
      </c>
      <c r="P324">
        <v>8.6776409370667054</v>
      </c>
      <c r="Q324">
        <v>14.821107324377291</v>
      </c>
      <c r="R324">
        <v>-9</v>
      </c>
      <c r="S324">
        <v>-14.244672520793561</v>
      </c>
      <c r="T324">
        <v>-7.0273746345512222</v>
      </c>
      <c r="U324">
        <v>12.272047155344779</v>
      </c>
      <c r="V324">
        <v>0.79937478306982857</v>
      </c>
      <c r="W324">
        <v>0.75093287444190204</v>
      </c>
      <c r="X324">
        <v>28</v>
      </c>
      <c r="Y324">
        <v>35.027374634551222</v>
      </c>
      <c r="Z324">
        <v>37</v>
      </c>
      <c r="AA324">
        <v>49.272047155344779</v>
      </c>
      <c r="AB324">
        <v>19</v>
      </c>
      <c r="AC324">
        <v>19.529969116085201</v>
      </c>
      <c r="AD324">
        <v>-16</v>
      </c>
      <c r="AE324">
        <v>-27.645707510771011</v>
      </c>
      <c r="AF324">
        <v>9</v>
      </c>
      <c r="AG324">
        <v>15.497405518466021</v>
      </c>
      <c r="AH324">
        <v>21</v>
      </c>
      <c r="AI324">
        <v>21.626339644573761</v>
      </c>
      <c r="AJ324">
        <v>0.65077439216895749</v>
      </c>
      <c r="AK324">
        <v>215</v>
      </c>
      <c r="AL324">
        <v>330.37563030627138</v>
      </c>
      <c r="AM324">
        <v>0.65592425970975254</v>
      </c>
      <c r="AN324">
        <v>262</v>
      </c>
      <c r="AO324">
        <v>399.43636192985969</v>
      </c>
      <c r="AP324">
        <v>0.81327727610171163</v>
      </c>
      <c r="AQ324">
        <v>113</v>
      </c>
      <c r="AR324">
        <v>138.94400264279341</v>
      </c>
      <c r="AS324">
        <v>0.75304431850686915</v>
      </c>
      <c r="AT324">
        <v>131</v>
      </c>
      <c r="AU324">
        <v>173.9605449248271</v>
      </c>
      <c r="AV324">
        <v>1.456472886562564</v>
      </c>
      <c r="AW324">
        <v>615</v>
      </c>
      <c r="AX324">
        <v>422.25296857497108</v>
      </c>
      <c r="AY324">
        <v>1.483164161568137</v>
      </c>
      <c r="AZ324">
        <v>608</v>
      </c>
      <c r="BA324">
        <v>409.93439280326641</v>
      </c>
      <c r="BB324">
        <v>1.515404827718728</v>
      </c>
      <c r="BC324">
        <v>88</v>
      </c>
      <c r="BD324">
        <v>58.070291443161182</v>
      </c>
      <c r="BE324">
        <v>1.257039045315963</v>
      </c>
      <c r="BF324">
        <v>66</v>
      </c>
      <c r="BG324">
        <v>52.504335681482829</v>
      </c>
      <c r="BH324">
        <v>0.28902523420656079</v>
      </c>
      <c r="BI324">
        <v>1</v>
      </c>
      <c r="BJ324">
        <v>3.4599055087533261</v>
      </c>
      <c r="BK324">
        <v>0.98978541457289537</v>
      </c>
      <c r="BL324">
        <v>3</v>
      </c>
      <c r="BM324">
        <v>3.0309599998445491</v>
      </c>
    </row>
    <row r="325" spans="1:65" x14ac:dyDescent="0.45">
      <c r="A325" s="1">
        <v>257</v>
      </c>
      <c r="B325" t="s">
        <v>334</v>
      </c>
      <c r="C325" t="s">
        <v>317</v>
      </c>
      <c r="D325">
        <f>(Table1[[#This Row],[xWins]]*3+Table1[[#This Row],[xDraws]])/Table1[[#This Row],[Matches]]</f>
        <v>1.0661127867292908</v>
      </c>
      <c r="E325">
        <v>0.96143673798771323</v>
      </c>
      <c r="F325">
        <v>41</v>
      </c>
      <c r="G325">
        <v>42.644511469171633</v>
      </c>
      <c r="H325">
        <v>40</v>
      </c>
      <c r="I325">
        <v>0.83412649187989818</v>
      </c>
      <c r="J325">
        <v>1.36248796101195</v>
      </c>
      <c r="K325">
        <v>0.89781069025776172</v>
      </c>
      <c r="L325">
        <v>9</v>
      </c>
      <c r="M325">
        <v>14</v>
      </c>
      <c r="N325">
        <v>17</v>
      </c>
      <c r="O325">
        <v>10.78973043970394</v>
      </c>
      <c r="P325">
        <v>10.275320150059811</v>
      </c>
      <c r="Q325">
        <v>18.934949410236239</v>
      </c>
      <c r="R325">
        <v>-17</v>
      </c>
      <c r="S325">
        <v>-16.948757365781969</v>
      </c>
      <c r="T325">
        <v>-8.8059186090375334</v>
      </c>
      <c r="U325">
        <v>8.7546759748194987</v>
      </c>
      <c r="V325">
        <v>0.79897879353634194</v>
      </c>
      <c r="W325">
        <v>0.85590119880734816</v>
      </c>
      <c r="X325">
        <v>35</v>
      </c>
      <c r="Y325">
        <v>43.805918609037533</v>
      </c>
      <c r="Z325">
        <v>52</v>
      </c>
      <c r="AA325">
        <v>60.754675974819499</v>
      </c>
      <c r="AB325">
        <v>17</v>
      </c>
      <c r="AC325">
        <v>24.630537096540859</v>
      </c>
      <c r="AD325">
        <v>-33</v>
      </c>
      <c r="AE325">
        <v>-34.242748688948183</v>
      </c>
      <c r="AF325">
        <v>18</v>
      </c>
      <c r="AG325">
        <v>19.175381512496671</v>
      </c>
      <c r="AH325">
        <v>19</v>
      </c>
      <c r="AI325">
        <v>26.51192728587132</v>
      </c>
      <c r="AJ325">
        <v>0.99978974093353057</v>
      </c>
      <c r="AK325">
        <v>414</v>
      </c>
      <c r="AL325">
        <v>414.08706555984168</v>
      </c>
      <c r="AM325">
        <v>1.0912983725539609</v>
      </c>
      <c r="AN325">
        <v>542</v>
      </c>
      <c r="AO325">
        <v>496.65610581967582</v>
      </c>
      <c r="AP325">
        <v>0.82445716788146972</v>
      </c>
      <c r="AQ325">
        <v>142</v>
      </c>
      <c r="AR325">
        <v>172.2345387145873</v>
      </c>
      <c r="AS325">
        <v>0.92764307367836008</v>
      </c>
      <c r="AT325">
        <v>199</v>
      </c>
      <c r="AU325">
        <v>214.5221644472698</v>
      </c>
      <c r="AV325">
        <v>0.99971150608677783</v>
      </c>
      <c r="AW325">
        <v>530</v>
      </c>
      <c r="AX325">
        <v>530.15294589796838</v>
      </c>
      <c r="AY325">
        <v>0.89025262289460017</v>
      </c>
      <c r="AZ325">
        <v>458</v>
      </c>
      <c r="BA325">
        <v>514.46071398345555</v>
      </c>
      <c r="BB325">
        <v>1.2123356273092749</v>
      </c>
      <c r="BC325">
        <v>89</v>
      </c>
      <c r="BD325">
        <v>73.412013963106531</v>
      </c>
      <c r="BE325">
        <v>1.225008793287254</v>
      </c>
      <c r="BF325">
        <v>81</v>
      </c>
      <c r="BG325">
        <v>66.121974343253711</v>
      </c>
      <c r="BH325">
        <v>1.546242745639421</v>
      </c>
      <c r="BI325">
        <v>7</v>
      </c>
      <c r="BJ325">
        <v>4.5271028884311937</v>
      </c>
      <c r="BK325">
        <v>1.0530748423455949</v>
      </c>
      <c r="BL325">
        <v>4</v>
      </c>
      <c r="BM325">
        <v>3.798400492685297</v>
      </c>
    </row>
    <row r="326" spans="1:65" hidden="1" x14ac:dyDescent="0.45">
      <c r="A326" s="1">
        <v>152</v>
      </c>
      <c r="B326" t="s">
        <v>224</v>
      </c>
      <c r="C326" t="s">
        <v>210</v>
      </c>
      <c r="D326">
        <f>(Table1[[#This Row],[xWins]]*3+Table1[[#This Row],[xDraws]])/Table1[[#This Row],[Matches]]</f>
        <v>1.0659593896458275</v>
      </c>
      <c r="E326">
        <v>1.103672991356814</v>
      </c>
      <c r="F326">
        <v>40</v>
      </c>
      <c r="G326">
        <v>36.242619247958132</v>
      </c>
      <c r="H326">
        <v>34</v>
      </c>
      <c r="I326">
        <v>1.0020100000024861</v>
      </c>
      <c r="J326">
        <v>1.3983335588066219</v>
      </c>
      <c r="K326">
        <v>0.76329695118836027</v>
      </c>
      <c r="L326">
        <v>9</v>
      </c>
      <c r="M326">
        <v>13</v>
      </c>
      <c r="N326">
        <v>12</v>
      </c>
      <c r="O326">
        <v>8.9819462879389178</v>
      </c>
      <c r="P326">
        <v>9.2967803841413748</v>
      </c>
      <c r="Q326">
        <v>15.721273327919709</v>
      </c>
      <c r="R326">
        <v>-10</v>
      </c>
      <c r="S326">
        <v>-15.912850615145841</v>
      </c>
      <c r="T326">
        <v>-11.929155242970101</v>
      </c>
      <c r="U326">
        <v>17.84200585811594</v>
      </c>
      <c r="V326">
        <v>0.67697188943305298</v>
      </c>
      <c r="W326">
        <v>0.6623518436067164</v>
      </c>
      <c r="X326">
        <v>25</v>
      </c>
      <c r="Y326">
        <v>36.929155242970097</v>
      </c>
      <c r="Z326">
        <v>35</v>
      </c>
      <c r="AA326">
        <v>52.84200585811594</v>
      </c>
      <c r="AB326">
        <v>11</v>
      </c>
      <c r="AC326">
        <v>20.703298403935829</v>
      </c>
      <c r="AD326">
        <v>-18</v>
      </c>
      <c r="AE326">
        <v>-29.497649411914772</v>
      </c>
      <c r="AF326">
        <v>14</v>
      </c>
      <c r="AG326">
        <v>16.225856839034261</v>
      </c>
      <c r="AH326">
        <v>17</v>
      </c>
      <c r="AI326">
        <v>23.344356446201171</v>
      </c>
      <c r="AJ326">
        <v>0.93227171100512773</v>
      </c>
      <c r="AK326">
        <v>326</v>
      </c>
      <c r="AL326">
        <v>349.68346261255039</v>
      </c>
      <c r="AM326">
        <v>1.012955905951866</v>
      </c>
      <c r="AN326">
        <v>431</v>
      </c>
      <c r="AO326">
        <v>425.48742493879132</v>
      </c>
      <c r="AP326">
        <v>0.80342441097572148</v>
      </c>
      <c r="AQ326">
        <v>117</v>
      </c>
      <c r="AR326">
        <v>145.62664315602379</v>
      </c>
      <c r="AS326">
        <v>0.83078552173300857</v>
      </c>
      <c r="AT326">
        <v>153</v>
      </c>
      <c r="AU326">
        <v>184.16305532244209</v>
      </c>
      <c r="AV326">
        <v>1.1613387144077221</v>
      </c>
      <c r="AW326">
        <v>523</v>
      </c>
      <c r="AX326">
        <v>450.34234501234903</v>
      </c>
      <c r="AY326">
        <v>1.128783749440746</v>
      </c>
      <c r="AZ326">
        <v>492</v>
      </c>
      <c r="BA326">
        <v>435.86736630799351</v>
      </c>
      <c r="BB326">
        <v>1.3906120938241331</v>
      </c>
      <c r="BC326">
        <v>87</v>
      </c>
      <c r="BD326">
        <v>62.562378384581081</v>
      </c>
      <c r="BE326">
        <v>1.25957660276137</v>
      </c>
      <c r="BF326">
        <v>71</v>
      </c>
      <c r="BG326">
        <v>56.368147712768462</v>
      </c>
      <c r="BH326">
        <v>1.3284890742952371</v>
      </c>
      <c r="BI326">
        <v>5</v>
      </c>
      <c r="BJ326">
        <v>3.763674159422425</v>
      </c>
      <c r="BK326">
        <v>1.2406031101959769</v>
      </c>
      <c r="BL326">
        <v>4</v>
      </c>
      <c r="BM326">
        <v>3.224238249223899</v>
      </c>
    </row>
    <row r="327" spans="1:65" hidden="1" x14ac:dyDescent="0.45">
      <c r="A327" s="1">
        <v>211</v>
      </c>
      <c r="B327" t="s">
        <v>286</v>
      </c>
      <c r="C327" t="s">
        <v>271</v>
      </c>
      <c r="D327">
        <f>(Table1[[#This Row],[xWins]]*3+Table1[[#This Row],[xDraws]])/Table1[[#This Row],[Matches]]</f>
        <v>1.0626314518190549</v>
      </c>
      <c r="E327">
        <v>0.87968656216174856</v>
      </c>
      <c r="F327">
        <v>43</v>
      </c>
      <c r="G327">
        <v>48.881046783676517</v>
      </c>
      <c r="H327">
        <v>46</v>
      </c>
      <c r="I327">
        <v>1.0509794112177191</v>
      </c>
      <c r="J327">
        <v>0.33976614866853511</v>
      </c>
      <c r="K327">
        <v>1.3267585719813619</v>
      </c>
      <c r="L327">
        <v>13</v>
      </c>
      <c r="M327">
        <v>4</v>
      </c>
      <c r="N327">
        <v>29</v>
      </c>
      <c r="O327">
        <v>12.369414530145299</v>
      </c>
      <c r="P327">
        <v>11.77280319324063</v>
      </c>
      <c r="Q327">
        <v>21.857782276614071</v>
      </c>
      <c r="R327">
        <v>-34</v>
      </c>
      <c r="S327">
        <v>-19.993282990174439</v>
      </c>
      <c r="T327">
        <v>4.8810294311223288</v>
      </c>
      <c r="U327">
        <v>-18.88774644094789</v>
      </c>
      <c r="V327">
        <v>1.097388860459821</v>
      </c>
      <c r="W327">
        <v>1.2693929446304231</v>
      </c>
      <c r="X327">
        <v>55</v>
      </c>
      <c r="Y327">
        <v>50.118970568877671</v>
      </c>
      <c r="Z327">
        <v>89</v>
      </c>
      <c r="AA327">
        <v>70.112253559052107</v>
      </c>
      <c r="AB327">
        <v>27</v>
      </c>
      <c r="AC327">
        <v>28.11072316092071</v>
      </c>
      <c r="AD327">
        <v>-41</v>
      </c>
      <c r="AE327">
        <v>-39.599465687684607</v>
      </c>
      <c r="AF327">
        <v>28</v>
      </c>
      <c r="AG327">
        <v>22.008247407956961</v>
      </c>
      <c r="AH327">
        <v>48</v>
      </c>
      <c r="AI327">
        <v>30.51278787136749</v>
      </c>
      <c r="AJ327">
        <v>0.96820957808465824</v>
      </c>
      <c r="AK327">
        <v>460</v>
      </c>
      <c r="AL327">
        <v>475.10374862226217</v>
      </c>
      <c r="AM327">
        <v>0.97832032850699013</v>
      </c>
      <c r="AN327">
        <v>559</v>
      </c>
      <c r="AO327">
        <v>571.38749314663346</v>
      </c>
      <c r="AP327">
        <v>0.75071616816105879</v>
      </c>
      <c r="AQ327">
        <v>148</v>
      </c>
      <c r="AR327">
        <v>197.1450812928916</v>
      </c>
      <c r="AS327">
        <v>0.90575493103117788</v>
      </c>
      <c r="AT327">
        <v>223</v>
      </c>
      <c r="AU327">
        <v>246.20346228324749</v>
      </c>
      <c r="AV327">
        <v>0.8443743751747832</v>
      </c>
      <c r="AW327">
        <v>516</v>
      </c>
      <c r="AX327">
        <v>611.10333895813619</v>
      </c>
      <c r="AY327">
        <v>1.09705627550548</v>
      </c>
      <c r="AZ327">
        <v>652</v>
      </c>
      <c r="BA327">
        <v>594.31773424711878</v>
      </c>
      <c r="BB327">
        <v>0.90707442047777354</v>
      </c>
      <c r="BC327">
        <v>77</v>
      </c>
      <c r="BD327">
        <v>84.888293905854624</v>
      </c>
      <c r="BE327">
        <v>0.83981113956391085</v>
      </c>
      <c r="BF327">
        <v>64</v>
      </c>
      <c r="BG327">
        <v>76.207610241075528</v>
      </c>
      <c r="BH327">
        <v>0.5674893670531338</v>
      </c>
      <c r="BI327">
        <v>3</v>
      </c>
      <c r="BJ327">
        <v>5.2864426616104527</v>
      </c>
      <c r="BK327">
        <v>0.22734387678749909</v>
      </c>
      <c r="BL327">
        <v>1</v>
      </c>
      <c r="BM327">
        <v>4.3986229764820592</v>
      </c>
    </row>
    <row r="328" spans="1:65" hidden="1" x14ac:dyDescent="0.45">
      <c r="A328" s="1">
        <v>320</v>
      </c>
      <c r="B328" t="s">
        <v>401</v>
      </c>
      <c r="C328" t="s">
        <v>380</v>
      </c>
      <c r="D328">
        <f>(Table1[[#This Row],[xWins]]*3+Table1[[#This Row],[xDraws]])/Table1[[#This Row],[Matches]]</f>
        <v>1.0609093549773834</v>
      </c>
      <c r="E328">
        <v>0.88111449325053781</v>
      </c>
      <c r="F328">
        <v>43</v>
      </c>
      <c r="G328">
        <v>48.801830328959639</v>
      </c>
      <c r="H328">
        <v>46</v>
      </c>
      <c r="I328">
        <v>0.82444763555943756</v>
      </c>
      <c r="J328">
        <v>1.04721902432328</v>
      </c>
      <c r="K328">
        <v>1.0719194631386051</v>
      </c>
      <c r="L328">
        <v>10</v>
      </c>
      <c r="M328">
        <v>13</v>
      </c>
      <c r="N328">
        <v>23</v>
      </c>
      <c r="O328">
        <v>12.12933310581259</v>
      </c>
      <c r="P328">
        <v>12.41383101152187</v>
      </c>
      <c r="Q328">
        <v>21.456835882665541</v>
      </c>
      <c r="R328">
        <v>-32</v>
      </c>
      <c r="S328">
        <v>-19.051390303784469</v>
      </c>
      <c r="T328">
        <v>-12.931373864662451</v>
      </c>
      <c r="U328">
        <v>-1.7235831553080061E-2</v>
      </c>
      <c r="V328">
        <v>0.74101706274470713</v>
      </c>
      <c r="W328">
        <v>1.0002498570731519</v>
      </c>
      <c r="X328">
        <v>37</v>
      </c>
      <c r="Y328">
        <v>49.931373864662447</v>
      </c>
      <c r="Z328">
        <v>69</v>
      </c>
      <c r="AA328">
        <v>68.98276416844692</v>
      </c>
      <c r="AB328">
        <v>15</v>
      </c>
      <c r="AC328">
        <v>28.004809421579441</v>
      </c>
      <c r="AD328">
        <v>-30</v>
      </c>
      <c r="AE328">
        <v>-38.883820978694317</v>
      </c>
      <c r="AF328">
        <v>22</v>
      </c>
      <c r="AG328">
        <v>21.926564443083009</v>
      </c>
      <c r="AH328">
        <v>39</v>
      </c>
      <c r="AI328">
        <v>30.0989431897526</v>
      </c>
      <c r="AJ328">
        <v>0.92755533334053497</v>
      </c>
      <c r="AK328">
        <v>439</v>
      </c>
      <c r="AL328">
        <v>473.2871282395281</v>
      </c>
      <c r="AM328">
        <v>0.86212334365829357</v>
      </c>
      <c r="AN328">
        <v>487</v>
      </c>
      <c r="AO328">
        <v>564.88436786027296</v>
      </c>
      <c r="AP328">
        <v>0.66776430244562468</v>
      </c>
      <c r="AQ328">
        <v>132</v>
      </c>
      <c r="AR328">
        <v>197.6745380317011</v>
      </c>
      <c r="AS328">
        <v>0.73646620724078071</v>
      </c>
      <c r="AT328">
        <v>180</v>
      </c>
      <c r="AU328">
        <v>244.41039959509061</v>
      </c>
      <c r="AV328">
        <v>1.1050146530708109</v>
      </c>
      <c r="AW328">
        <v>673</v>
      </c>
      <c r="AX328">
        <v>609.04169743790089</v>
      </c>
      <c r="AY328">
        <v>0.97748103598840852</v>
      </c>
      <c r="AZ328">
        <v>579</v>
      </c>
      <c r="BA328">
        <v>592.3388574127448</v>
      </c>
      <c r="BB328">
        <v>0.85092814212938228</v>
      </c>
      <c r="BC328">
        <v>72</v>
      </c>
      <c r="BD328">
        <v>84.613490182408981</v>
      </c>
      <c r="BE328">
        <v>0.82983460104877105</v>
      </c>
      <c r="BF328">
        <v>63</v>
      </c>
      <c r="BG328">
        <v>75.918743229528658</v>
      </c>
      <c r="BH328">
        <v>0.94128580572167442</v>
      </c>
      <c r="BI328">
        <v>5</v>
      </c>
      <c r="BJ328">
        <v>5.3118829261071774</v>
      </c>
      <c r="BK328">
        <v>0.44993792199114302</v>
      </c>
      <c r="BL328">
        <v>2</v>
      </c>
      <c r="BM328">
        <v>4.4450576451730379</v>
      </c>
    </row>
    <row r="329" spans="1:65" hidden="1" x14ac:dyDescent="0.45">
      <c r="A329" s="1">
        <v>3</v>
      </c>
      <c r="B329" t="s">
        <v>67</v>
      </c>
      <c r="C329" t="s">
        <v>64</v>
      </c>
      <c r="D329">
        <f>(Table1[[#This Row],[xWins]]*3+Table1[[#This Row],[xDraws]])/Table1[[#This Row],[Matches]]</f>
        <v>1.0540772927862041</v>
      </c>
      <c r="E329">
        <v>0.71152277459421631</v>
      </c>
      <c r="F329">
        <v>24</v>
      </c>
      <c r="G329">
        <v>33.730473369158531</v>
      </c>
      <c r="H329">
        <v>32</v>
      </c>
      <c r="I329">
        <v>0.59749729547845898</v>
      </c>
      <c r="J329">
        <v>1.043386657592094</v>
      </c>
      <c r="K329">
        <v>1.199519867350693</v>
      </c>
      <c r="L329">
        <v>5</v>
      </c>
      <c r="M329">
        <v>9</v>
      </c>
      <c r="N329">
        <v>18</v>
      </c>
      <c r="O329">
        <v>8.3682387147813628</v>
      </c>
      <c r="P329">
        <v>8.6257572248144445</v>
      </c>
      <c r="Q329">
        <v>15.006004060404191</v>
      </c>
      <c r="R329">
        <v>-24</v>
      </c>
      <c r="S329">
        <v>-15.755855889578211</v>
      </c>
      <c r="T329">
        <v>-11.53489555169047</v>
      </c>
      <c r="U329">
        <v>3.2907514412686751</v>
      </c>
      <c r="V329">
        <v>0.66599303784123243</v>
      </c>
      <c r="W329">
        <v>0.93456547482469554</v>
      </c>
      <c r="X329">
        <v>23</v>
      </c>
      <c r="Y329">
        <v>34.534895551690468</v>
      </c>
      <c r="Z329">
        <v>47</v>
      </c>
      <c r="AA329">
        <v>50.290751441268682</v>
      </c>
      <c r="AB329">
        <v>16</v>
      </c>
      <c r="AC329">
        <v>19.280421079423029</v>
      </c>
      <c r="AD329">
        <v>-29</v>
      </c>
      <c r="AE329">
        <v>-28.145552062380819</v>
      </c>
      <c r="AF329">
        <v>7</v>
      </c>
      <c r="AG329">
        <v>15.254474472267439</v>
      </c>
      <c r="AH329">
        <v>18</v>
      </c>
      <c r="AI329">
        <v>22.14519937888786</v>
      </c>
      <c r="AJ329">
        <v>0.63804502864873014</v>
      </c>
      <c r="AK329">
        <v>208</v>
      </c>
      <c r="AL329">
        <v>325.9958007047062</v>
      </c>
      <c r="AM329">
        <v>0.65192239871738356</v>
      </c>
      <c r="AN329">
        <v>263</v>
      </c>
      <c r="AO329">
        <v>403.42224859497998</v>
      </c>
      <c r="AP329">
        <v>0.79760993323099394</v>
      </c>
      <c r="AQ329">
        <v>109</v>
      </c>
      <c r="AR329">
        <v>136.65827801123029</v>
      </c>
      <c r="AS329">
        <v>0.79559448904559238</v>
      </c>
      <c r="AT329">
        <v>140</v>
      </c>
      <c r="AU329">
        <v>175.96904192730921</v>
      </c>
      <c r="AV329">
        <v>1.3822684807399339</v>
      </c>
      <c r="AW329">
        <v>583</v>
      </c>
      <c r="AX329">
        <v>421.77045062035842</v>
      </c>
      <c r="AY329">
        <v>1.4612061882744489</v>
      </c>
      <c r="AZ329">
        <v>595</v>
      </c>
      <c r="BA329">
        <v>407.19783749522747</v>
      </c>
      <c r="BB329">
        <v>1.9132785402140791</v>
      </c>
      <c r="BC329">
        <v>112</v>
      </c>
      <c r="BD329">
        <v>58.538261756423722</v>
      </c>
      <c r="BE329">
        <v>1.491480213328638</v>
      </c>
      <c r="BF329">
        <v>78</v>
      </c>
      <c r="BG329">
        <v>52.297039748131873</v>
      </c>
      <c r="BH329">
        <v>0.27867109187917521</v>
      </c>
      <c r="BI329">
        <v>1</v>
      </c>
      <c r="BJ329">
        <v>3.5884597618527829</v>
      </c>
      <c r="BK329">
        <v>1.7076163235244459</v>
      </c>
      <c r="BL329">
        <v>5</v>
      </c>
      <c r="BM329">
        <v>2.928058212561599</v>
      </c>
    </row>
    <row r="330" spans="1:65" hidden="1" x14ac:dyDescent="0.45">
      <c r="A330" s="1">
        <v>366</v>
      </c>
      <c r="B330" t="s">
        <v>450</v>
      </c>
      <c r="C330" t="s">
        <v>445</v>
      </c>
      <c r="D330">
        <f>(Table1[[#This Row],[xWins]]*3+Table1[[#This Row],[xDraws]])/Table1[[#This Row],[Matches]]</f>
        <v>1.0524139653365581</v>
      </c>
      <c r="E330">
        <v>0.92519126750179026</v>
      </c>
      <c r="F330">
        <v>37</v>
      </c>
      <c r="G330">
        <v>39.991730682789218</v>
      </c>
      <c r="H330">
        <v>38</v>
      </c>
      <c r="I330">
        <v>0.87385304496026783</v>
      </c>
      <c r="J330">
        <v>1.099615605393053</v>
      </c>
      <c r="K330">
        <v>1.0211376334904301</v>
      </c>
      <c r="L330">
        <v>9</v>
      </c>
      <c r="M330">
        <v>10</v>
      </c>
      <c r="N330">
        <v>19</v>
      </c>
      <c r="O330">
        <v>10.29921455547392</v>
      </c>
      <c r="P330">
        <v>9.0940870163674532</v>
      </c>
      <c r="Q330">
        <v>18.60669842815863</v>
      </c>
      <c r="R330">
        <v>-16</v>
      </c>
      <c r="S330">
        <v>-18.468939070801721</v>
      </c>
      <c r="T330">
        <v>1.6008737646407669</v>
      </c>
      <c r="U330">
        <v>0.86806530616095756</v>
      </c>
      <c r="V330">
        <v>1.0386692645525799</v>
      </c>
      <c r="W330">
        <v>0.98550036147449005</v>
      </c>
      <c r="X330">
        <v>43</v>
      </c>
      <c r="Y330">
        <v>41.399126235359233</v>
      </c>
      <c r="Z330">
        <v>59</v>
      </c>
      <c r="AA330">
        <v>59.868065306160958</v>
      </c>
      <c r="AB330">
        <v>28</v>
      </c>
      <c r="AC330">
        <v>23.11019488699008</v>
      </c>
      <c r="AD330">
        <v>-31</v>
      </c>
      <c r="AE330">
        <v>-33.527967298326821</v>
      </c>
      <c r="AF330">
        <v>15</v>
      </c>
      <c r="AG330">
        <v>18.28893134836915</v>
      </c>
      <c r="AH330">
        <v>28</v>
      </c>
      <c r="AI330">
        <v>26.34009800783414</v>
      </c>
      <c r="AJ330">
        <v>0.95885683118177034</v>
      </c>
      <c r="AK330">
        <v>375</v>
      </c>
      <c r="AL330">
        <v>391.09071115217552</v>
      </c>
      <c r="AM330">
        <v>0.95732591099795383</v>
      </c>
      <c r="AN330">
        <v>463</v>
      </c>
      <c r="AO330">
        <v>483.63884721071707</v>
      </c>
      <c r="AP330">
        <v>1.001573197727627</v>
      </c>
      <c r="AQ330">
        <v>163</v>
      </c>
      <c r="AR330">
        <v>162.74397155376661</v>
      </c>
      <c r="AS330">
        <v>1.1361641982356989</v>
      </c>
      <c r="AT330">
        <v>238</v>
      </c>
      <c r="AU330">
        <v>209.47676433527829</v>
      </c>
      <c r="AV330">
        <v>1.01596232897609</v>
      </c>
      <c r="AW330">
        <v>512</v>
      </c>
      <c r="AX330">
        <v>503.95569343206409</v>
      </c>
      <c r="AY330">
        <v>1.049127501127856</v>
      </c>
      <c r="AZ330">
        <v>509</v>
      </c>
      <c r="BA330">
        <v>485.16505329695718</v>
      </c>
      <c r="BB330">
        <v>1.105125737696961</v>
      </c>
      <c r="BC330">
        <v>77</v>
      </c>
      <c r="BD330">
        <v>69.675329578754514</v>
      </c>
      <c r="BE330">
        <v>1.208806011144375</v>
      </c>
      <c r="BF330">
        <v>76</v>
      </c>
      <c r="BG330">
        <v>62.871957368950291</v>
      </c>
      <c r="BH330">
        <v>0.71070284489860192</v>
      </c>
      <c r="BI330">
        <v>3</v>
      </c>
      <c r="BJ330">
        <v>4.2211734785274686</v>
      </c>
      <c r="BK330">
        <v>1.4067295336958889</v>
      </c>
      <c r="BL330">
        <v>5</v>
      </c>
      <c r="BM330">
        <v>3.5543435182337721</v>
      </c>
    </row>
    <row r="331" spans="1:65" hidden="1" x14ac:dyDescent="0.45">
      <c r="A331" s="1">
        <v>70</v>
      </c>
      <c r="B331" t="s">
        <v>137</v>
      </c>
      <c r="C331" t="s">
        <v>127</v>
      </c>
      <c r="D331">
        <f>(Table1[[#This Row],[xWins]]*3+Table1[[#This Row],[xDraws]])/Table1[[#This Row],[Matches]]</f>
        <v>1.0519154868745662</v>
      </c>
      <c r="E331">
        <v>0.89783300676612532</v>
      </c>
      <c r="F331">
        <v>34</v>
      </c>
      <c r="G331">
        <v>37.868957527484383</v>
      </c>
      <c r="H331">
        <v>36</v>
      </c>
      <c r="I331">
        <v>0.97034031671276622</v>
      </c>
      <c r="J331">
        <v>0.6969565121506176</v>
      </c>
      <c r="K331">
        <v>1.198951973261269</v>
      </c>
      <c r="L331">
        <v>9</v>
      </c>
      <c r="M331">
        <v>7</v>
      </c>
      <c r="N331">
        <v>20</v>
      </c>
      <c r="O331">
        <v>9.2750964223453174</v>
      </c>
      <c r="P331">
        <v>10.043668260448429</v>
      </c>
      <c r="Q331">
        <v>16.681235317206252</v>
      </c>
      <c r="R331">
        <v>-22</v>
      </c>
      <c r="S331">
        <v>-15.771198728750679</v>
      </c>
      <c r="T331">
        <v>-7.9937599448810488</v>
      </c>
      <c r="U331">
        <v>1.764958673631732</v>
      </c>
      <c r="V331">
        <v>0.79499899583470568</v>
      </c>
      <c r="W331">
        <v>0.96777211712785383</v>
      </c>
      <c r="X331">
        <v>31</v>
      </c>
      <c r="Y331">
        <v>38.993759944881049</v>
      </c>
      <c r="Z331">
        <v>53</v>
      </c>
      <c r="AA331">
        <v>54.764958673631732</v>
      </c>
      <c r="AB331">
        <v>20</v>
      </c>
      <c r="AC331">
        <v>21.819486377014179</v>
      </c>
      <c r="AD331">
        <v>-25</v>
      </c>
      <c r="AE331">
        <v>-30.780059880169912</v>
      </c>
      <c r="AF331">
        <v>11</v>
      </c>
      <c r="AG331">
        <v>17.174273567866869</v>
      </c>
      <c r="AH331">
        <v>28</v>
      </c>
      <c r="AI331">
        <v>23.98489879346182</v>
      </c>
      <c r="AJ331">
        <v>0.98804586360791513</v>
      </c>
      <c r="AK331">
        <v>365</v>
      </c>
      <c r="AL331">
        <v>369.41604984527572</v>
      </c>
      <c r="AM331">
        <v>1.2022148497779439</v>
      </c>
      <c r="AN331">
        <v>537</v>
      </c>
      <c r="AO331">
        <v>446.67556726585673</v>
      </c>
      <c r="AP331">
        <v>0.79377181626764626</v>
      </c>
      <c r="AQ331">
        <v>122</v>
      </c>
      <c r="AR331">
        <v>153.6965630420716</v>
      </c>
      <c r="AS331">
        <v>0.95062037575302605</v>
      </c>
      <c r="AT331">
        <v>183</v>
      </c>
      <c r="AU331">
        <v>192.50586739742249</v>
      </c>
      <c r="AV331">
        <v>1.162259615745429</v>
      </c>
      <c r="AW331">
        <v>553</v>
      </c>
      <c r="AX331">
        <v>475.79731112426782</v>
      </c>
      <c r="AY331">
        <v>1.284727464368838</v>
      </c>
      <c r="AZ331">
        <v>595</v>
      </c>
      <c r="BA331">
        <v>463.13324537847592</v>
      </c>
      <c r="BB331">
        <v>1.4005288445718711</v>
      </c>
      <c r="BC331">
        <v>93</v>
      </c>
      <c r="BD331">
        <v>66.403487768528805</v>
      </c>
      <c r="BE331">
        <v>1.351749430213697</v>
      </c>
      <c r="BF331">
        <v>80</v>
      </c>
      <c r="BG331">
        <v>59.182566096848937</v>
      </c>
      <c r="BH331">
        <v>1.6860161006165499</v>
      </c>
      <c r="BI331">
        <v>7</v>
      </c>
      <c r="BJ331">
        <v>4.1517990234139566</v>
      </c>
      <c r="BK331">
        <v>1.4511359801031161</v>
      </c>
      <c r="BL331">
        <v>5</v>
      </c>
      <c r="BM331">
        <v>3.4455764783977769</v>
      </c>
    </row>
    <row r="332" spans="1:65" hidden="1" x14ac:dyDescent="0.45">
      <c r="A332" s="1">
        <v>344</v>
      </c>
      <c r="B332" t="s">
        <v>427</v>
      </c>
      <c r="C332" t="s">
        <v>426</v>
      </c>
      <c r="D332">
        <f>(Table1[[#This Row],[xWins]]*3+Table1[[#This Row],[xDraws]])/Table1[[#This Row],[Matches]]</f>
        <v>1.0516558850474103</v>
      </c>
      <c r="E332">
        <v>0.86698008240713564</v>
      </c>
      <c r="F332">
        <v>31</v>
      </c>
      <c r="G332">
        <v>35.756300091611948</v>
      </c>
      <c r="H332">
        <v>34</v>
      </c>
      <c r="I332">
        <v>0.76468242689356758</v>
      </c>
      <c r="J332">
        <v>1.2057025937792549</v>
      </c>
      <c r="K332">
        <v>1.0270690837842451</v>
      </c>
      <c r="L332">
        <v>7</v>
      </c>
      <c r="M332">
        <v>10</v>
      </c>
      <c r="N332">
        <v>17</v>
      </c>
      <c r="O332">
        <v>9.1541269340223721</v>
      </c>
      <c r="P332">
        <v>8.2939192895448297</v>
      </c>
      <c r="Q332">
        <v>16.5519537764328</v>
      </c>
      <c r="R332">
        <v>-21</v>
      </c>
      <c r="S332">
        <v>-16.534481942577688</v>
      </c>
      <c r="T332">
        <v>-0.88212601449708927</v>
      </c>
      <c r="U332">
        <v>-3.5833920429252188</v>
      </c>
      <c r="V332">
        <v>0.97608256058367249</v>
      </c>
      <c r="W332">
        <v>1.0670838561258851</v>
      </c>
      <c r="X332">
        <v>36</v>
      </c>
      <c r="Y332">
        <v>36.882126014497089</v>
      </c>
      <c r="Z332">
        <v>57</v>
      </c>
      <c r="AA332">
        <v>53.416607957074781</v>
      </c>
      <c r="AB332">
        <v>23</v>
      </c>
      <c r="AC332">
        <v>20.72394303207324</v>
      </c>
      <c r="AD332">
        <v>-27</v>
      </c>
      <c r="AE332">
        <v>-30.003184926696779</v>
      </c>
      <c r="AF332">
        <v>13</v>
      </c>
      <c r="AG332">
        <v>16.158182982423849</v>
      </c>
      <c r="AH332">
        <v>30</v>
      </c>
      <c r="AI332">
        <v>23.413423030377999</v>
      </c>
      <c r="AJ332">
        <v>1.0313835894212771</v>
      </c>
      <c r="AK332">
        <v>360</v>
      </c>
      <c r="AL332">
        <v>349.04569327305342</v>
      </c>
      <c r="AM332">
        <v>1.070062955027909</v>
      </c>
      <c r="AN332">
        <v>459</v>
      </c>
      <c r="AO332">
        <v>428.94672490370289</v>
      </c>
      <c r="AP332">
        <v>0.91235304923534466</v>
      </c>
      <c r="AQ332">
        <v>132</v>
      </c>
      <c r="AR332">
        <v>144.68083392786491</v>
      </c>
      <c r="AS332">
        <v>0.9086447216316923</v>
      </c>
      <c r="AT332">
        <v>168</v>
      </c>
      <c r="AU332">
        <v>184.89074552517641</v>
      </c>
      <c r="AV332">
        <v>0.87761387866743745</v>
      </c>
      <c r="AW332">
        <v>393</v>
      </c>
      <c r="AX332">
        <v>447.80513338819162</v>
      </c>
      <c r="AY332">
        <v>1.132726216288455</v>
      </c>
      <c r="AZ332">
        <v>489</v>
      </c>
      <c r="BA332">
        <v>431.70184724979788</v>
      </c>
      <c r="BB332">
        <v>1.070288217775845</v>
      </c>
      <c r="BC332">
        <v>67</v>
      </c>
      <c r="BD332">
        <v>62.599960353886729</v>
      </c>
      <c r="BE332">
        <v>1.198034720216254</v>
      </c>
      <c r="BF332">
        <v>67</v>
      </c>
      <c r="BG332">
        <v>55.924923434527862</v>
      </c>
      <c r="BH332">
        <v>0.77551732292237086</v>
      </c>
      <c r="BI332">
        <v>3</v>
      </c>
      <c r="BJ332">
        <v>3.8683855425629221</v>
      </c>
      <c r="BK332">
        <v>0.92088374435808229</v>
      </c>
      <c r="BL332">
        <v>3</v>
      </c>
      <c r="BM332">
        <v>3.2577402070347121</v>
      </c>
    </row>
    <row r="333" spans="1:65" hidden="1" x14ac:dyDescent="0.45">
      <c r="A333" s="1">
        <v>357</v>
      </c>
      <c r="B333" t="s">
        <v>440</v>
      </c>
      <c r="C333" t="s">
        <v>426</v>
      </c>
      <c r="D333">
        <f>(Table1[[#This Row],[xWins]]*3+Table1[[#This Row],[xDraws]])/Table1[[#This Row],[Matches]]</f>
        <v>1.0508725004635993</v>
      </c>
      <c r="E333">
        <v>0.95159022579698638</v>
      </c>
      <c r="F333">
        <v>33</v>
      </c>
      <c r="G333">
        <v>34.678792515298767</v>
      </c>
      <c r="H333">
        <v>33</v>
      </c>
      <c r="I333">
        <v>0.89523763551410018</v>
      </c>
      <c r="J333">
        <v>1.1435442698935929</v>
      </c>
      <c r="K333">
        <v>0.98804727787625846</v>
      </c>
      <c r="L333">
        <v>8</v>
      </c>
      <c r="M333">
        <v>9</v>
      </c>
      <c r="N333">
        <v>16</v>
      </c>
      <c r="O333">
        <v>8.9361748016837019</v>
      </c>
      <c r="P333">
        <v>7.8702681102476699</v>
      </c>
      <c r="Q333">
        <v>16.19355708806863</v>
      </c>
      <c r="R333">
        <v>-25</v>
      </c>
      <c r="S333">
        <v>-16.132043818876198</v>
      </c>
      <c r="T333">
        <v>-3.1852983472224992</v>
      </c>
      <c r="U333">
        <v>-5.6826578339013034</v>
      </c>
      <c r="V333">
        <v>0.91197258299054496</v>
      </c>
      <c r="W333">
        <v>1.108619008508877</v>
      </c>
      <c r="X333">
        <v>33</v>
      </c>
      <c r="Y333">
        <v>36.185298347222499</v>
      </c>
      <c r="Z333">
        <v>58</v>
      </c>
      <c r="AA333">
        <v>52.317342166098697</v>
      </c>
      <c r="AB333">
        <v>17</v>
      </c>
      <c r="AC333">
        <v>20.24089382502984</v>
      </c>
      <c r="AD333">
        <v>-36</v>
      </c>
      <c r="AE333">
        <v>-29.266378473198738</v>
      </c>
      <c r="AF333">
        <v>16</v>
      </c>
      <c r="AG333">
        <v>15.944404522192659</v>
      </c>
      <c r="AH333">
        <v>22</v>
      </c>
      <c r="AI333">
        <v>23.050963692899959</v>
      </c>
      <c r="AJ333">
        <v>1.024441120374711</v>
      </c>
      <c r="AK333">
        <v>348</v>
      </c>
      <c r="AL333">
        <v>339.69741459881232</v>
      </c>
      <c r="AM333">
        <v>0.97851371589731906</v>
      </c>
      <c r="AN333">
        <v>410</v>
      </c>
      <c r="AO333">
        <v>419.00281349047913</v>
      </c>
      <c r="AP333">
        <v>0.78702206226974947</v>
      </c>
      <c r="AQ333">
        <v>111</v>
      </c>
      <c r="AR333">
        <v>141.03797761384109</v>
      </c>
      <c r="AS333">
        <v>0.9014392790333503</v>
      </c>
      <c r="AT333">
        <v>163</v>
      </c>
      <c r="AU333">
        <v>180.8219408575045</v>
      </c>
      <c r="AV333">
        <v>0.94566212809531325</v>
      </c>
      <c r="AW333">
        <v>411</v>
      </c>
      <c r="AX333">
        <v>434.6161147722047</v>
      </c>
      <c r="AY333">
        <v>1.0548361515657121</v>
      </c>
      <c r="AZ333">
        <v>444</v>
      </c>
      <c r="BA333">
        <v>420.91845197091811</v>
      </c>
      <c r="BB333">
        <v>0.99412301168268358</v>
      </c>
      <c r="BC333">
        <v>60</v>
      </c>
      <c r="BD333">
        <v>60.354703889654587</v>
      </c>
      <c r="BE333">
        <v>1.132238895021406</v>
      </c>
      <c r="BF333">
        <v>61</v>
      </c>
      <c r="BG333">
        <v>53.8755560052075</v>
      </c>
      <c r="BH333">
        <v>0.2650875750474655</v>
      </c>
      <c r="BI333">
        <v>1</v>
      </c>
      <c r="BJ333">
        <v>3.772338253956053</v>
      </c>
      <c r="BK333">
        <v>0</v>
      </c>
      <c r="BL333">
        <v>0</v>
      </c>
      <c r="BM333">
        <v>3.0734370841433392</v>
      </c>
    </row>
    <row r="334" spans="1:65" hidden="1" x14ac:dyDescent="0.45">
      <c r="A334" s="1">
        <v>356</v>
      </c>
      <c r="B334" t="s">
        <v>439</v>
      </c>
      <c r="C334" t="s">
        <v>426</v>
      </c>
      <c r="D334">
        <f>(Table1[[#This Row],[xWins]]*3+Table1[[#This Row],[xDraws]])/Table1[[#This Row],[Matches]]</f>
        <v>1.0496993614641665</v>
      </c>
      <c r="E334">
        <v>1.092749853567067</v>
      </c>
      <c r="F334">
        <v>39</v>
      </c>
      <c r="G334">
        <v>35.689778289781657</v>
      </c>
      <c r="H334">
        <v>34</v>
      </c>
      <c r="I334">
        <v>1.078348783749018</v>
      </c>
      <c r="J334">
        <v>1.1436608384315421</v>
      </c>
      <c r="K334">
        <v>0.88983294924482226</v>
      </c>
      <c r="L334">
        <v>10</v>
      </c>
      <c r="M334">
        <v>9</v>
      </c>
      <c r="N334">
        <v>15</v>
      </c>
      <c r="O334">
        <v>9.2734374542842417</v>
      </c>
      <c r="P334">
        <v>7.8694659269289371</v>
      </c>
      <c r="Q334">
        <v>16.857096618786819</v>
      </c>
      <c r="R334">
        <v>-17</v>
      </c>
      <c r="S334">
        <v>-17.444244803642398</v>
      </c>
      <c r="T334">
        <v>1.995331181780259</v>
      </c>
      <c r="U334">
        <v>-1.5510863781378601</v>
      </c>
      <c r="V334">
        <v>1.053921065787186</v>
      </c>
      <c r="W334">
        <v>1.0284870032285649</v>
      </c>
      <c r="X334">
        <v>39</v>
      </c>
      <c r="Y334">
        <v>37.004668818219741</v>
      </c>
      <c r="Z334">
        <v>56</v>
      </c>
      <c r="AA334">
        <v>54.44891362186214</v>
      </c>
      <c r="AB334">
        <v>15</v>
      </c>
      <c r="AC334">
        <v>20.71567755566495</v>
      </c>
      <c r="AD334">
        <v>-35</v>
      </c>
      <c r="AE334">
        <v>-30.64964763276118</v>
      </c>
      <c r="AF334">
        <v>24</v>
      </c>
      <c r="AG334">
        <v>16.288991262554791</v>
      </c>
      <c r="AH334">
        <v>21</v>
      </c>
      <c r="AI334">
        <v>23.799265989100959</v>
      </c>
      <c r="AJ334">
        <v>1.075257409110163</v>
      </c>
      <c r="AK334">
        <v>376</v>
      </c>
      <c r="AL334">
        <v>349.68370997895408</v>
      </c>
      <c r="AM334">
        <v>1.0354004056112169</v>
      </c>
      <c r="AN334">
        <v>447</v>
      </c>
      <c r="AO334">
        <v>431.71704161746709</v>
      </c>
      <c r="AP334">
        <v>0.98697387690027616</v>
      </c>
      <c r="AQ334">
        <v>143</v>
      </c>
      <c r="AR334">
        <v>144.88732006677901</v>
      </c>
      <c r="AS334">
        <v>0.90103792917468983</v>
      </c>
      <c r="AT334">
        <v>168</v>
      </c>
      <c r="AU334">
        <v>186.45164044745641</v>
      </c>
      <c r="AV334">
        <v>1.125548262077148</v>
      </c>
      <c r="AW334">
        <v>506</v>
      </c>
      <c r="AX334">
        <v>449.55868801769572</v>
      </c>
      <c r="AY334">
        <v>0.91466060915443959</v>
      </c>
      <c r="AZ334">
        <v>396</v>
      </c>
      <c r="BA334">
        <v>432.94747367122682</v>
      </c>
      <c r="BB334">
        <v>1.006064479519287</v>
      </c>
      <c r="BC334">
        <v>63</v>
      </c>
      <c r="BD334">
        <v>62.620240831981647</v>
      </c>
      <c r="BE334">
        <v>1.303511422943709</v>
      </c>
      <c r="BF334">
        <v>73</v>
      </c>
      <c r="BG334">
        <v>56.002577894672143</v>
      </c>
      <c r="BH334">
        <v>0.26485815366954052</v>
      </c>
      <c r="BI334">
        <v>1</v>
      </c>
      <c r="BJ334">
        <v>3.7756058710870759</v>
      </c>
      <c r="BK334">
        <v>1.24933115571108</v>
      </c>
      <c r="BL334">
        <v>4</v>
      </c>
      <c r="BM334">
        <v>3.2017131580484168</v>
      </c>
    </row>
    <row r="335" spans="1:65" hidden="1" x14ac:dyDescent="0.45">
      <c r="A335" s="1">
        <v>193</v>
      </c>
      <c r="B335" t="s">
        <v>267</v>
      </c>
      <c r="C335" t="s">
        <v>250</v>
      </c>
      <c r="D335">
        <f>(Table1[[#This Row],[xWins]]*3+Table1[[#This Row],[xDraws]])/Table1[[#This Row],[Matches]]</f>
        <v>1.0454822152876271</v>
      </c>
      <c r="E335">
        <v>1.009635113941328</v>
      </c>
      <c r="F335">
        <v>38</v>
      </c>
      <c r="G335">
        <v>37.63735975035457</v>
      </c>
      <c r="H335">
        <v>36</v>
      </c>
      <c r="I335">
        <v>0.99832939740402415</v>
      </c>
      <c r="J335">
        <v>1.0385021853395759</v>
      </c>
      <c r="K335">
        <v>0.97604055797036804</v>
      </c>
      <c r="L335">
        <v>9</v>
      </c>
      <c r="M335">
        <v>11</v>
      </c>
      <c r="N335">
        <v>16</v>
      </c>
      <c r="O335">
        <v>9.0150605836138649</v>
      </c>
      <c r="P335">
        <v>10.59217799951298</v>
      </c>
      <c r="Q335">
        <v>16.39276141687316</v>
      </c>
      <c r="R335">
        <v>-18</v>
      </c>
      <c r="S335">
        <v>-15.165560752455089</v>
      </c>
      <c r="T335">
        <v>1.987577006911373</v>
      </c>
      <c r="U335">
        <v>-4.8220162544562868</v>
      </c>
      <c r="V335">
        <v>1.0509472843371841</v>
      </c>
      <c r="W335">
        <v>1.0890032430350991</v>
      </c>
      <c r="X335">
        <v>41</v>
      </c>
      <c r="Y335">
        <v>39.012422993088627</v>
      </c>
      <c r="Z335">
        <v>59</v>
      </c>
      <c r="AA335">
        <v>54.177983745543713</v>
      </c>
      <c r="AB335">
        <v>24</v>
      </c>
      <c r="AC335">
        <v>21.80821297681717</v>
      </c>
      <c r="AD335">
        <v>-40</v>
      </c>
      <c r="AE335">
        <v>-30.501318791398251</v>
      </c>
      <c r="AF335">
        <v>17</v>
      </c>
      <c r="AG335">
        <v>17.20421001627146</v>
      </c>
      <c r="AH335">
        <v>19</v>
      </c>
      <c r="AI335">
        <v>23.676664954145469</v>
      </c>
      <c r="AJ335">
        <v>0.85663454414529794</v>
      </c>
      <c r="AK335">
        <v>318</v>
      </c>
      <c r="AL335">
        <v>371.2201453623174</v>
      </c>
      <c r="AM335">
        <v>0.94568558743388675</v>
      </c>
      <c r="AN335">
        <v>420</v>
      </c>
      <c r="AO335">
        <v>444.12223849119658</v>
      </c>
      <c r="AP335">
        <v>0.70758739455217301</v>
      </c>
      <c r="AQ335">
        <v>109</v>
      </c>
      <c r="AR335">
        <v>154.04457575022991</v>
      </c>
      <c r="AS335">
        <v>0.85208751900627699</v>
      </c>
      <c r="AT335">
        <v>163</v>
      </c>
      <c r="AU335">
        <v>191.29490382642169</v>
      </c>
      <c r="AV335">
        <v>1.2154449311454989</v>
      </c>
      <c r="AW335">
        <v>578</v>
      </c>
      <c r="AX335">
        <v>475.54602038223362</v>
      </c>
      <c r="AY335">
        <v>1.269450206329207</v>
      </c>
      <c r="AZ335">
        <v>587</v>
      </c>
      <c r="BA335">
        <v>462.40490337733888</v>
      </c>
      <c r="BB335">
        <v>1.004576720140107</v>
      </c>
      <c r="BC335">
        <v>67</v>
      </c>
      <c r="BD335">
        <v>66.694756763481038</v>
      </c>
      <c r="BE335">
        <v>1.317973880437572</v>
      </c>
      <c r="BF335">
        <v>79</v>
      </c>
      <c r="BG335">
        <v>59.940489847774323</v>
      </c>
      <c r="BH335">
        <v>2.643234367241555</v>
      </c>
      <c r="BI335">
        <v>11</v>
      </c>
      <c r="BJ335">
        <v>4.1615681667605804</v>
      </c>
      <c r="BK335">
        <v>1.448196564003605</v>
      </c>
      <c r="BL335">
        <v>5</v>
      </c>
      <c r="BM335">
        <v>3.4525699924168261</v>
      </c>
    </row>
    <row r="336" spans="1:65" hidden="1" x14ac:dyDescent="0.45">
      <c r="A336" s="1">
        <v>12</v>
      </c>
      <c r="B336" t="s">
        <v>76</v>
      </c>
      <c r="C336" t="s">
        <v>64</v>
      </c>
      <c r="D336">
        <f>(Table1[[#This Row],[xWins]]*3+Table1[[#This Row],[xDraws]])/Table1[[#This Row],[Matches]]</f>
        <v>1.0449755965750303</v>
      </c>
      <c r="E336">
        <v>0.83734012819807913</v>
      </c>
      <c r="F336">
        <v>28</v>
      </c>
      <c r="G336">
        <v>33.439219090400968</v>
      </c>
      <c r="H336">
        <v>32</v>
      </c>
      <c r="I336">
        <v>0.72223838248881245</v>
      </c>
      <c r="J336">
        <v>1.174163725688292</v>
      </c>
      <c r="K336">
        <v>1.0543105857885049</v>
      </c>
      <c r="L336">
        <v>6</v>
      </c>
      <c r="M336">
        <v>10</v>
      </c>
      <c r="N336">
        <v>16</v>
      </c>
      <c r="O336">
        <v>8.3075064209744358</v>
      </c>
      <c r="P336">
        <v>8.5166998274776606</v>
      </c>
      <c r="Q336">
        <v>15.1757937515479</v>
      </c>
      <c r="R336">
        <v>-22</v>
      </c>
      <c r="S336">
        <v>-16.242678468649771</v>
      </c>
      <c r="T336">
        <v>-15.51812456751545</v>
      </c>
      <c r="U336">
        <v>9.7608030361652212</v>
      </c>
      <c r="V336">
        <v>0.55043546652823216</v>
      </c>
      <c r="W336">
        <v>0.80770983805730956</v>
      </c>
      <c r="X336">
        <v>19</v>
      </c>
      <c r="Y336">
        <v>34.51812456751545</v>
      </c>
      <c r="Z336">
        <v>41</v>
      </c>
      <c r="AA336">
        <v>50.760803036165221</v>
      </c>
      <c r="AB336">
        <v>13</v>
      </c>
      <c r="AC336">
        <v>19.366059049651351</v>
      </c>
      <c r="AD336">
        <v>-20</v>
      </c>
      <c r="AE336">
        <v>-28.48166719589813</v>
      </c>
      <c r="AF336">
        <v>6</v>
      </c>
      <c r="AG336">
        <v>15.1520655178641</v>
      </c>
      <c r="AH336">
        <v>21</v>
      </c>
      <c r="AI336">
        <v>22.279135840267092</v>
      </c>
      <c r="AJ336">
        <v>0.48992781451829848</v>
      </c>
      <c r="AK336">
        <v>160</v>
      </c>
      <c r="AL336">
        <v>326.57872294373288</v>
      </c>
      <c r="AM336">
        <v>0.57081337710052316</v>
      </c>
      <c r="AN336">
        <v>232</v>
      </c>
      <c r="AO336">
        <v>406.43756664999052</v>
      </c>
      <c r="AP336">
        <v>0.58449134612511877</v>
      </c>
      <c r="AQ336">
        <v>80</v>
      </c>
      <c r="AR336">
        <v>136.87114536487061</v>
      </c>
      <c r="AS336">
        <v>0.75019277833572984</v>
      </c>
      <c r="AT336">
        <v>133</v>
      </c>
      <c r="AU336">
        <v>177.28776367996329</v>
      </c>
      <c r="AV336">
        <v>1.368079655777221</v>
      </c>
      <c r="AW336">
        <v>578</v>
      </c>
      <c r="AX336">
        <v>422.49001917335869</v>
      </c>
      <c r="AY336">
        <v>1.6034621352727241</v>
      </c>
      <c r="AZ336">
        <v>654</v>
      </c>
      <c r="BA336">
        <v>407.86744233830308</v>
      </c>
      <c r="BB336">
        <v>1.024808948572016</v>
      </c>
      <c r="BC336">
        <v>60</v>
      </c>
      <c r="BD336">
        <v>58.547498129875727</v>
      </c>
      <c r="BE336">
        <v>1.6308340433595729</v>
      </c>
      <c r="BF336">
        <v>85</v>
      </c>
      <c r="BG336">
        <v>52.120570051933143</v>
      </c>
      <c r="BH336">
        <v>0.84294739767194937</v>
      </c>
      <c r="BI336">
        <v>3</v>
      </c>
      <c r="BJ336">
        <v>3.5589409354431778</v>
      </c>
      <c r="BK336">
        <v>1.0199258181833111</v>
      </c>
      <c r="BL336">
        <v>3</v>
      </c>
      <c r="BM336">
        <v>2.941390389885012</v>
      </c>
    </row>
    <row r="337" spans="1:65" hidden="1" x14ac:dyDescent="0.45">
      <c r="A337" s="1">
        <v>200</v>
      </c>
      <c r="B337" t="s">
        <v>275</v>
      </c>
      <c r="C337" t="s">
        <v>271</v>
      </c>
      <c r="D337">
        <f>(Table1[[#This Row],[xWins]]*3+Table1[[#This Row],[xDraws]])/Table1[[#This Row],[Matches]]</f>
        <v>1.0427152903586232</v>
      </c>
      <c r="E337">
        <v>0.93818598289544786</v>
      </c>
      <c r="F337">
        <v>45</v>
      </c>
      <c r="G337">
        <v>47.964903356496677</v>
      </c>
      <c r="H337">
        <v>46</v>
      </c>
      <c r="I337">
        <v>0.92284345096431264</v>
      </c>
      <c r="J337">
        <v>0.98313442008342056</v>
      </c>
      <c r="K337">
        <v>1.0514545454972599</v>
      </c>
      <c r="L337">
        <v>11</v>
      </c>
      <c r="M337">
        <v>12</v>
      </c>
      <c r="N337">
        <v>23</v>
      </c>
      <c r="O337">
        <v>11.91968148932053</v>
      </c>
      <c r="P337">
        <v>12.205858888535079</v>
      </c>
      <c r="Q337">
        <v>21.874459622144389</v>
      </c>
      <c r="R337">
        <v>-26</v>
      </c>
      <c r="S337">
        <v>-21.040371095199379</v>
      </c>
      <c r="T337">
        <v>-8.4758150605621694</v>
      </c>
      <c r="U337">
        <v>3.5161861557615448</v>
      </c>
      <c r="V337">
        <v>0.82868771236639305</v>
      </c>
      <c r="W337">
        <v>0.9501364672786653</v>
      </c>
      <c r="X337">
        <v>41</v>
      </c>
      <c r="Y337">
        <v>49.475815060562169</v>
      </c>
      <c r="Z337">
        <v>67</v>
      </c>
      <c r="AA337">
        <v>70.516186155761545</v>
      </c>
      <c r="AB337">
        <v>18</v>
      </c>
      <c r="AC337">
        <v>27.829352740364229</v>
      </c>
      <c r="AD337">
        <v>-45</v>
      </c>
      <c r="AE337">
        <v>-39.761738831289549</v>
      </c>
      <c r="AF337">
        <v>23</v>
      </c>
      <c r="AG337">
        <v>21.646462320197941</v>
      </c>
      <c r="AH337">
        <v>22</v>
      </c>
      <c r="AI337">
        <v>30.754447324472</v>
      </c>
      <c r="AJ337">
        <v>0.93155273927213778</v>
      </c>
      <c r="AK337">
        <v>439</v>
      </c>
      <c r="AL337">
        <v>471.25619569645579</v>
      </c>
      <c r="AM337">
        <v>0.95181830242371601</v>
      </c>
      <c r="AN337">
        <v>547</v>
      </c>
      <c r="AO337">
        <v>574.68951648346729</v>
      </c>
      <c r="AP337">
        <v>0.72428671418679502</v>
      </c>
      <c r="AQ337">
        <v>141</v>
      </c>
      <c r="AR337">
        <v>194.67428745853789</v>
      </c>
      <c r="AS337">
        <v>0.76278472220143256</v>
      </c>
      <c r="AT337">
        <v>189</v>
      </c>
      <c r="AU337">
        <v>247.7763312491854</v>
      </c>
      <c r="AV337">
        <v>1.0807690259946481</v>
      </c>
      <c r="AW337">
        <v>658</v>
      </c>
      <c r="AX337">
        <v>608.82573813070985</v>
      </c>
      <c r="AY337">
        <v>1.048727398566488</v>
      </c>
      <c r="AZ337">
        <v>619</v>
      </c>
      <c r="BA337">
        <v>590.23918021605493</v>
      </c>
      <c r="BB337">
        <v>1.068337893070568</v>
      </c>
      <c r="BC337">
        <v>91</v>
      </c>
      <c r="BD337">
        <v>85.17904362490782</v>
      </c>
      <c r="BE337">
        <v>0.79201514066909662</v>
      </c>
      <c r="BF337">
        <v>60</v>
      </c>
      <c r="BG337">
        <v>75.756127527198316</v>
      </c>
      <c r="BH337">
        <v>0.56236084283543231</v>
      </c>
      <c r="BI337">
        <v>3</v>
      </c>
      <c r="BJ337">
        <v>5.334653075903991</v>
      </c>
      <c r="BK337">
        <v>0.69683068578302054</v>
      </c>
      <c r="BL337">
        <v>3</v>
      </c>
      <c r="BM337">
        <v>4.3052065031104867</v>
      </c>
    </row>
    <row r="338" spans="1:65" hidden="1" x14ac:dyDescent="0.45">
      <c r="A338" s="1">
        <v>281</v>
      </c>
      <c r="B338" t="s">
        <v>360</v>
      </c>
      <c r="C338" t="s">
        <v>350</v>
      </c>
      <c r="D338">
        <f>(Table1[[#This Row],[xWins]]*3+Table1[[#This Row],[xDraws]])/Table1[[#This Row],[Matches]]</f>
        <v>1.0351148853518817</v>
      </c>
      <c r="E338">
        <v>0.87825121825184516</v>
      </c>
      <c r="F338">
        <v>30</v>
      </c>
      <c r="G338">
        <v>34.158791216612087</v>
      </c>
      <c r="H338">
        <v>33</v>
      </c>
      <c r="I338">
        <v>0.78392203243179059</v>
      </c>
      <c r="J338">
        <v>1.221098486646133</v>
      </c>
      <c r="K338">
        <v>1.0179562889431091</v>
      </c>
      <c r="L338">
        <v>7</v>
      </c>
      <c r="M338">
        <v>9</v>
      </c>
      <c r="N338">
        <v>17</v>
      </c>
      <c r="O338">
        <v>8.9294594492840371</v>
      </c>
      <c r="P338">
        <v>7.3704128687599821</v>
      </c>
      <c r="Q338">
        <v>16.70012768195598</v>
      </c>
      <c r="R338">
        <v>-23</v>
      </c>
      <c r="S338">
        <v>-18.354746017154401</v>
      </c>
      <c r="T338">
        <v>4.4211640518990691</v>
      </c>
      <c r="U338">
        <v>-9.0664180347446717</v>
      </c>
      <c r="V338">
        <v>1.124263875815056</v>
      </c>
      <c r="W338">
        <v>1.1681033913264911</v>
      </c>
      <c r="X338">
        <v>40</v>
      </c>
      <c r="Y338">
        <v>35.578835948100931</v>
      </c>
      <c r="Z338">
        <v>63</v>
      </c>
      <c r="AA338">
        <v>53.933581965255328</v>
      </c>
      <c r="AB338">
        <v>25</v>
      </c>
      <c r="AC338">
        <v>19.953879416020701</v>
      </c>
      <c r="AD338">
        <v>-35</v>
      </c>
      <c r="AE338">
        <v>-30.217056588297609</v>
      </c>
      <c r="AF338">
        <v>15</v>
      </c>
      <c r="AG338">
        <v>15.62495653208023</v>
      </c>
      <c r="AH338">
        <v>28</v>
      </c>
      <c r="AI338">
        <v>23.716525376957719</v>
      </c>
      <c r="AJ338">
        <v>1.1561079294419789</v>
      </c>
      <c r="AK338">
        <v>390</v>
      </c>
      <c r="AL338">
        <v>337.33874672777478</v>
      </c>
      <c r="AM338">
        <v>1.0608644993185929</v>
      </c>
      <c r="AN338">
        <v>454</v>
      </c>
      <c r="AO338">
        <v>427.9528632465408</v>
      </c>
      <c r="AP338">
        <v>0.94174265618379538</v>
      </c>
      <c r="AQ338">
        <v>131</v>
      </c>
      <c r="AR338">
        <v>139.10381901022581</v>
      </c>
      <c r="AS338">
        <v>0.92258595661288134</v>
      </c>
      <c r="AT338">
        <v>171</v>
      </c>
      <c r="AU338">
        <v>185.34858326675339</v>
      </c>
      <c r="AV338">
        <v>0.82305583946136007</v>
      </c>
      <c r="AW338">
        <v>357</v>
      </c>
      <c r="AX338">
        <v>433.74942851220732</v>
      </c>
      <c r="AY338">
        <v>0.83130194053875928</v>
      </c>
      <c r="AZ338">
        <v>347</v>
      </c>
      <c r="BA338">
        <v>417.41752674739632</v>
      </c>
      <c r="BB338">
        <v>0.82682811043003557</v>
      </c>
      <c r="BC338">
        <v>50</v>
      </c>
      <c r="BD338">
        <v>60.472061084128917</v>
      </c>
      <c r="BE338">
        <v>0.80208012810414209</v>
      </c>
      <c r="BF338">
        <v>43</v>
      </c>
      <c r="BG338">
        <v>53.610603845326636</v>
      </c>
      <c r="BH338">
        <v>1.380565964325446</v>
      </c>
      <c r="BI338">
        <v>5</v>
      </c>
      <c r="BJ338">
        <v>3.6217030762764271</v>
      </c>
      <c r="BK338">
        <v>1.3378202513136119</v>
      </c>
      <c r="BL338">
        <v>4</v>
      </c>
      <c r="BM338">
        <v>2.9899382940812709</v>
      </c>
    </row>
    <row r="339" spans="1:65" hidden="1" x14ac:dyDescent="0.45">
      <c r="A339" s="1">
        <v>179</v>
      </c>
      <c r="B339" t="s">
        <v>253</v>
      </c>
      <c r="C339" t="s">
        <v>250</v>
      </c>
      <c r="D339">
        <f>(Table1[[#This Row],[xWins]]*3+Table1[[#This Row],[xDraws]])/Table1[[#This Row],[Matches]]</f>
        <v>1.0327422211089088</v>
      </c>
      <c r="E339">
        <v>0.58607379995061537</v>
      </c>
      <c r="F339">
        <v>23</v>
      </c>
      <c r="G339">
        <v>39.244204402138543</v>
      </c>
      <c r="H339">
        <v>38</v>
      </c>
      <c r="I339">
        <v>0.42057304422177461</v>
      </c>
      <c r="J339">
        <v>1.026913985748241</v>
      </c>
      <c r="K339">
        <v>1.29377300571928</v>
      </c>
      <c r="L339">
        <v>4</v>
      </c>
      <c r="M339">
        <v>11</v>
      </c>
      <c r="N339">
        <v>23</v>
      </c>
      <c r="O339">
        <v>9.5108330287823648</v>
      </c>
      <c r="P339">
        <v>10.711705315791439</v>
      </c>
      <c r="Q339">
        <v>17.777461655426201</v>
      </c>
      <c r="R339">
        <v>-26</v>
      </c>
      <c r="S339">
        <v>-17.880709065996971</v>
      </c>
      <c r="T339">
        <v>-8.706047771071745</v>
      </c>
      <c r="U339">
        <v>0.5867568370687124</v>
      </c>
      <c r="V339">
        <v>0.78612397302646497</v>
      </c>
      <c r="W339">
        <v>0.98998482133598042</v>
      </c>
      <c r="X339">
        <v>32</v>
      </c>
      <c r="Y339">
        <v>40.706047771071738</v>
      </c>
      <c r="Z339">
        <v>58</v>
      </c>
      <c r="AA339">
        <v>58.586756837068712</v>
      </c>
      <c r="AB339">
        <v>19</v>
      </c>
      <c r="AC339">
        <v>22.92560966923876</v>
      </c>
      <c r="AD339">
        <v>-37</v>
      </c>
      <c r="AE339">
        <v>-32.942525755233873</v>
      </c>
      <c r="AF339">
        <v>13</v>
      </c>
      <c r="AG339">
        <v>17.780438101832981</v>
      </c>
      <c r="AH339">
        <v>21</v>
      </c>
      <c r="AI339">
        <v>25.644231081834839</v>
      </c>
      <c r="AJ339">
        <v>1.1225361414142341</v>
      </c>
      <c r="AK339">
        <v>436</v>
      </c>
      <c r="AL339">
        <v>388.40620262854333</v>
      </c>
      <c r="AM339">
        <v>0.97860740082811959</v>
      </c>
      <c r="AN339">
        <v>466</v>
      </c>
      <c r="AO339">
        <v>476.18687494664391</v>
      </c>
      <c r="AP339">
        <v>0.78878969566469848</v>
      </c>
      <c r="AQ339">
        <v>127</v>
      </c>
      <c r="AR339">
        <v>161.0061600677725</v>
      </c>
      <c r="AS339">
        <v>0.83062474159089128</v>
      </c>
      <c r="AT339">
        <v>171</v>
      </c>
      <c r="AU339">
        <v>205.8691385384025</v>
      </c>
      <c r="AV339">
        <v>1.213984427043574</v>
      </c>
      <c r="AW339">
        <v>613</v>
      </c>
      <c r="AX339">
        <v>504.94881675940758</v>
      </c>
      <c r="AY339">
        <v>1.223660454824167</v>
      </c>
      <c r="AZ339">
        <v>598</v>
      </c>
      <c r="BA339">
        <v>488.69765925869478</v>
      </c>
      <c r="BB339">
        <v>1.160491102192748</v>
      </c>
      <c r="BC339">
        <v>82</v>
      </c>
      <c r="BD339">
        <v>70.659740384963754</v>
      </c>
      <c r="BE339">
        <v>0.91126149827295677</v>
      </c>
      <c r="BF339">
        <v>57</v>
      </c>
      <c r="BG339">
        <v>62.550651056834603</v>
      </c>
      <c r="BH339">
        <v>1.852902853810438</v>
      </c>
      <c r="BI339">
        <v>8</v>
      </c>
      <c r="BJ339">
        <v>4.3175496133260554</v>
      </c>
      <c r="BK339">
        <v>0.83566697413135915</v>
      </c>
      <c r="BL339">
        <v>3</v>
      </c>
      <c r="BM339">
        <v>3.5899468243535351</v>
      </c>
    </row>
    <row r="340" spans="1:65" hidden="1" x14ac:dyDescent="0.45">
      <c r="A340" s="1">
        <v>135</v>
      </c>
      <c r="B340" t="s">
        <v>206</v>
      </c>
      <c r="C340" t="s">
        <v>191</v>
      </c>
      <c r="D340">
        <f>(Table1[[#This Row],[xWins]]*3+Table1[[#This Row],[xDraws]])/Table1[[#This Row],[Matches]]</f>
        <v>1.0309867075987593</v>
      </c>
      <c r="E340">
        <v>0.88436126204373389</v>
      </c>
      <c r="F340">
        <v>31</v>
      </c>
      <c r="G340">
        <v>35.053548058357819</v>
      </c>
      <c r="H340">
        <v>34</v>
      </c>
      <c r="I340">
        <v>0.80102743028073153</v>
      </c>
      <c r="J340">
        <v>1.131577913897891</v>
      </c>
      <c r="K340">
        <v>1.0350702671300329</v>
      </c>
      <c r="L340">
        <v>7</v>
      </c>
      <c r="M340">
        <v>10</v>
      </c>
      <c r="N340">
        <v>17</v>
      </c>
      <c r="O340">
        <v>8.738776895001898</v>
      </c>
      <c r="P340">
        <v>8.8372173733521286</v>
      </c>
      <c r="Q340">
        <v>16.42400573164598</v>
      </c>
      <c r="R340">
        <v>-29</v>
      </c>
      <c r="S340">
        <v>-15.828317149872531</v>
      </c>
      <c r="T340">
        <v>-6.416089578670892</v>
      </c>
      <c r="U340">
        <v>-6.7555932714565756</v>
      </c>
      <c r="V340">
        <v>0.82381168178944642</v>
      </c>
      <c r="W340">
        <v>1.129307493270197</v>
      </c>
      <c r="X340">
        <v>30</v>
      </c>
      <c r="Y340">
        <v>36.416089578670892</v>
      </c>
      <c r="Z340">
        <v>59</v>
      </c>
      <c r="AA340">
        <v>52.244406728543417</v>
      </c>
      <c r="AB340">
        <v>19</v>
      </c>
      <c r="AC340">
        <v>20.424553580998559</v>
      </c>
      <c r="AD340">
        <v>-21</v>
      </c>
      <c r="AE340">
        <v>-29.54975976639582</v>
      </c>
      <c r="AF340">
        <v>11</v>
      </c>
      <c r="AG340">
        <v>15.991535997672329</v>
      </c>
      <c r="AH340">
        <v>38</v>
      </c>
      <c r="AI340">
        <v>22.694646962147608</v>
      </c>
      <c r="AJ340">
        <v>1.01100907368935</v>
      </c>
      <c r="AK340">
        <v>351</v>
      </c>
      <c r="AL340">
        <v>347.17789299272982</v>
      </c>
      <c r="AM340">
        <v>0.9926549266810919</v>
      </c>
      <c r="AN340">
        <v>421</v>
      </c>
      <c r="AO340">
        <v>424.11515692326162</v>
      </c>
      <c r="AP340">
        <v>0.76264029628450625</v>
      </c>
      <c r="AQ340">
        <v>110</v>
      </c>
      <c r="AR340">
        <v>144.23575640561751</v>
      </c>
      <c r="AS340">
        <v>0.94224962470306439</v>
      </c>
      <c r="AT340">
        <v>173</v>
      </c>
      <c r="AU340">
        <v>183.60315086834689</v>
      </c>
      <c r="AV340">
        <v>0.95759348655439658</v>
      </c>
      <c r="AW340">
        <v>431</v>
      </c>
      <c r="AX340">
        <v>450.0866036075704</v>
      </c>
      <c r="AY340">
        <v>1.115160867016157</v>
      </c>
      <c r="AZ340">
        <v>487</v>
      </c>
      <c r="BA340">
        <v>436.70829420608061</v>
      </c>
      <c r="BB340">
        <v>1.328694961382912</v>
      </c>
      <c r="BC340">
        <v>84</v>
      </c>
      <c r="BD340">
        <v>63.219928156100181</v>
      </c>
      <c r="BE340">
        <v>1.205832738927783</v>
      </c>
      <c r="BF340">
        <v>67</v>
      </c>
      <c r="BG340">
        <v>55.563261667265621</v>
      </c>
      <c r="BH340">
        <v>1.7700368013635499</v>
      </c>
      <c r="BI340">
        <v>7</v>
      </c>
      <c r="BJ340">
        <v>3.9547200344125839</v>
      </c>
      <c r="BK340">
        <v>0.63788989593572321</v>
      </c>
      <c r="BL340">
        <v>2</v>
      </c>
      <c r="BM340">
        <v>3.1353373250507319</v>
      </c>
    </row>
    <row r="341" spans="1:65" hidden="1" x14ac:dyDescent="0.45">
      <c r="A341" s="1">
        <v>298</v>
      </c>
      <c r="B341" t="s">
        <v>378</v>
      </c>
      <c r="C341" t="s">
        <v>369</v>
      </c>
      <c r="D341">
        <f>(Table1[[#This Row],[xWins]]*3+Table1[[#This Row],[xDraws]])/Table1[[#This Row],[Matches]]</f>
        <v>1.0280368987679021</v>
      </c>
      <c r="E341">
        <v>1.1053724216762679</v>
      </c>
      <c r="F341">
        <v>25</v>
      </c>
      <c r="G341">
        <v>22.61681177289384</v>
      </c>
      <c r="H341">
        <v>22</v>
      </c>
      <c r="I341">
        <v>1.2017259759773671</v>
      </c>
      <c r="J341">
        <v>0.77791558262832217</v>
      </c>
      <c r="K341">
        <v>0.9970000565163577</v>
      </c>
      <c r="L341">
        <v>7</v>
      </c>
      <c r="M341">
        <v>4</v>
      </c>
      <c r="N341">
        <v>11</v>
      </c>
      <c r="O341">
        <v>5.8249552226803463</v>
      </c>
      <c r="P341">
        <v>5.1419461048528028</v>
      </c>
      <c r="Q341">
        <v>11.033098672466849</v>
      </c>
      <c r="R341">
        <v>-10</v>
      </c>
      <c r="S341">
        <v>-11.448151312212209</v>
      </c>
      <c r="T341">
        <v>-9.3390396953131862</v>
      </c>
      <c r="U341">
        <v>10.78719100752539</v>
      </c>
      <c r="V341">
        <v>0.59985330085416499</v>
      </c>
      <c r="W341">
        <v>0.68990911036214919</v>
      </c>
      <c r="X341">
        <v>14</v>
      </c>
      <c r="Y341">
        <v>23.33903969531319</v>
      </c>
      <c r="Z341">
        <v>24</v>
      </c>
      <c r="AA341">
        <v>34.787191007525387</v>
      </c>
      <c r="AB341">
        <v>9</v>
      </c>
      <c r="AC341">
        <v>13.05124250677834</v>
      </c>
      <c r="AD341">
        <v>-14</v>
      </c>
      <c r="AE341">
        <v>-19.54235379072961</v>
      </c>
      <c r="AF341">
        <v>5</v>
      </c>
      <c r="AG341">
        <v>10.287797188534849</v>
      </c>
      <c r="AH341">
        <v>10</v>
      </c>
      <c r="AI341">
        <v>15.244837216795791</v>
      </c>
      <c r="AJ341">
        <v>0.73794369146272309</v>
      </c>
      <c r="AK341">
        <v>165</v>
      </c>
      <c r="AL341">
        <v>223.5942957557418</v>
      </c>
      <c r="AM341">
        <v>0.78651202918620267</v>
      </c>
      <c r="AN341">
        <v>220</v>
      </c>
      <c r="AO341">
        <v>279.71600158186033</v>
      </c>
      <c r="AP341">
        <v>0.6644389976244458</v>
      </c>
      <c r="AQ341">
        <v>62</v>
      </c>
      <c r="AR341">
        <v>93.311801717941364</v>
      </c>
      <c r="AS341">
        <v>0.7119574103666485</v>
      </c>
      <c r="AT341">
        <v>87</v>
      </c>
      <c r="AU341">
        <v>122.19832076078281</v>
      </c>
      <c r="AV341">
        <v>0.90982374740470895</v>
      </c>
      <c r="AW341">
        <v>266</v>
      </c>
      <c r="AX341">
        <v>292.36431864827722</v>
      </c>
      <c r="AY341">
        <v>0.85144478428647596</v>
      </c>
      <c r="AZ341">
        <v>240</v>
      </c>
      <c r="BA341">
        <v>281.87382720433692</v>
      </c>
      <c r="BB341">
        <v>0.83950538188216317</v>
      </c>
      <c r="BC341">
        <v>34</v>
      </c>
      <c r="BD341">
        <v>40.500038157911888</v>
      </c>
      <c r="BE341">
        <v>0.93908760168960193</v>
      </c>
      <c r="BF341">
        <v>34</v>
      </c>
      <c r="BG341">
        <v>36.205355005036132</v>
      </c>
      <c r="BH341">
        <v>0.41107380618540018</v>
      </c>
      <c r="BI341">
        <v>1</v>
      </c>
      <c r="BJ341">
        <v>2.4326531755443099</v>
      </c>
      <c r="BK341">
        <v>0.49879077150662671</v>
      </c>
      <c r="BL341">
        <v>1</v>
      </c>
      <c r="BM341">
        <v>2.004848640201264</v>
      </c>
    </row>
    <row r="342" spans="1:65" hidden="1" x14ac:dyDescent="0.45">
      <c r="A342" s="1">
        <v>351</v>
      </c>
      <c r="B342" t="s">
        <v>434</v>
      </c>
      <c r="C342" t="s">
        <v>426</v>
      </c>
      <c r="D342">
        <f>(Table1[[#This Row],[xWins]]*3+Table1[[#This Row],[xDraws]])/Table1[[#This Row],[Matches]]</f>
        <v>1.0232020728399169</v>
      </c>
      <c r="E342">
        <v>1.066171697523298</v>
      </c>
      <c r="F342">
        <v>36</v>
      </c>
      <c r="G342">
        <v>33.765668403717257</v>
      </c>
      <c r="H342">
        <v>33</v>
      </c>
      <c r="I342">
        <v>1.16372587248097</v>
      </c>
      <c r="J342">
        <v>0.75127704063983503</v>
      </c>
      <c r="K342">
        <v>1.0352906460876981</v>
      </c>
      <c r="L342">
        <v>10</v>
      </c>
      <c r="M342">
        <v>6</v>
      </c>
      <c r="N342">
        <v>17</v>
      </c>
      <c r="O342">
        <v>8.5930890053005413</v>
      </c>
      <c r="P342">
        <v>7.9864013878156328</v>
      </c>
      <c r="Q342">
        <v>16.420509606883829</v>
      </c>
      <c r="R342">
        <v>-17</v>
      </c>
      <c r="S342">
        <v>-17.647579030607432</v>
      </c>
      <c r="T342">
        <v>0.91754047682775308</v>
      </c>
      <c r="U342">
        <v>-0.26996144622032148</v>
      </c>
      <c r="V342">
        <v>1.026153824141711</v>
      </c>
      <c r="W342">
        <v>1.0051196899077739</v>
      </c>
      <c r="X342">
        <v>36</v>
      </c>
      <c r="Y342">
        <v>35.082459523172247</v>
      </c>
      <c r="Z342">
        <v>53</v>
      </c>
      <c r="AA342">
        <v>52.730038553779679</v>
      </c>
      <c r="AB342">
        <v>24</v>
      </c>
      <c r="AC342">
        <v>19.72346963754612</v>
      </c>
      <c r="AD342">
        <v>-31</v>
      </c>
      <c r="AE342">
        <v>-29.770939214450792</v>
      </c>
      <c r="AF342">
        <v>12</v>
      </c>
      <c r="AG342">
        <v>15.35898988562613</v>
      </c>
      <c r="AH342">
        <v>22</v>
      </c>
      <c r="AI342">
        <v>22.95909933932889</v>
      </c>
      <c r="AJ342">
        <v>0.99082182713305089</v>
      </c>
      <c r="AK342">
        <v>332</v>
      </c>
      <c r="AL342">
        <v>335.07537975888567</v>
      </c>
      <c r="AM342">
        <v>1.096887629708492</v>
      </c>
      <c r="AN342">
        <v>464</v>
      </c>
      <c r="AO342">
        <v>423.01507231265992</v>
      </c>
      <c r="AP342">
        <v>0.88227196135835873</v>
      </c>
      <c r="AQ342">
        <v>122</v>
      </c>
      <c r="AR342">
        <v>138.27935754885269</v>
      </c>
      <c r="AS342">
        <v>0.98432339925301837</v>
      </c>
      <c r="AT342">
        <v>180</v>
      </c>
      <c r="AU342">
        <v>182.8667286956686</v>
      </c>
      <c r="AV342">
        <v>0.8644128908153127</v>
      </c>
      <c r="AW342">
        <v>377</v>
      </c>
      <c r="AX342">
        <v>436.13417153510318</v>
      </c>
      <c r="AY342">
        <v>0.99166362877473058</v>
      </c>
      <c r="AZ342">
        <v>417</v>
      </c>
      <c r="BA342">
        <v>420.50548986578502</v>
      </c>
      <c r="BB342">
        <v>1.129243990736555</v>
      </c>
      <c r="BC342">
        <v>69</v>
      </c>
      <c r="BD342">
        <v>61.102826816899316</v>
      </c>
      <c r="BE342">
        <v>0.99367747717742649</v>
      </c>
      <c r="BF342">
        <v>54</v>
      </c>
      <c r="BG342">
        <v>54.343588579051598</v>
      </c>
      <c r="BH342">
        <v>1.068020020847239</v>
      </c>
      <c r="BI342">
        <v>4</v>
      </c>
      <c r="BJ342">
        <v>3.7452481432200879</v>
      </c>
      <c r="BK342">
        <v>0.32943879554515632</v>
      </c>
      <c r="BL342">
        <v>1</v>
      </c>
      <c r="BM342">
        <v>3.0354652017993118</v>
      </c>
    </row>
    <row r="343" spans="1:65" x14ac:dyDescent="0.45">
      <c r="A343" s="1">
        <v>241</v>
      </c>
      <c r="B343" t="s">
        <v>318</v>
      </c>
      <c r="C343" t="s">
        <v>317</v>
      </c>
      <c r="D343">
        <f>(Table1[[#This Row],[xWins]]*3+Table1[[#This Row],[xDraws]])/Table1[[#This Row],[Matches]]</f>
        <v>1.0203466486322648</v>
      </c>
      <c r="E343">
        <v>0.72214879742180393</v>
      </c>
      <c r="F343">
        <v>28</v>
      </c>
      <c r="G343">
        <v>38.773172648026062</v>
      </c>
      <c r="H343">
        <v>38</v>
      </c>
      <c r="I343">
        <v>0.61763164435588236</v>
      </c>
      <c r="J343">
        <v>1.038466008870613</v>
      </c>
      <c r="K343">
        <v>1.1792526364842471</v>
      </c>
      <c r="L343">
        <v>6</v>
      </c>
      <c r="M343">
        <v>10</v>
      </c>
      <c r="N343">
        <v>22</v>
      </c>
      <c r="O343">
        <v>9.7145281574056952</v>
      </c>
      <c r="P343">
        <v>9.6295881758089763</v>
      </c>
      <c r="Q343">
        <v>18.655883666785329</v>
      </c>
      <c r="R343">
        <v>-35</v>
      </c>
      <c r="S343">
        <v>-19.442912885509362</v>
      </c>
      <c r="T343">
        <v>-5.5156411317100549</v>
      </c>
      <c r="U343">
        <v>-10.041445982780591</v>
      </c>
      <c r="V343">
        <v>0.86386390594734608</v>
      </c>
      <c r="W343">
        <v>1.167473117845651</v>
      </c>
      <c r="X343">
        <v>35</v>
      </c>
      <c r="Y343">
        <v>40.515641131710048</v>
      </c>
      <c r="Z343">
        <v>70</v>
      </c>
      <c r="AA343">
        <v>59.958554017219413</v>
      </c>
      <c r="AB343">
        <v>19</v>
      </c>
      <c r="AC343">
        <v>22.752207383254039</v>
      </c>
      <c r="AD343">
        <v>-37</v>
      </c>
      <c r="AE343">
        <v>-33.720008656935839</v>
      </c>
      <c r="AF343">
        <v>16</v>
      </c>
      <c r="AG343">
        <v>17.76343374845602</v>
      </c>
      <c r="AH343">
        <v>33</v>
      </c>
      <c r="AI343">
        <v>26.23854536028357</v>
      </c>
      <c r="AJ343">
        <v>1.053550206911162</v>
      </c>
      <c r="AK343">
        <v>407</v>
      </c>
      <c r="AL343">
        <v>386.31286608851588</v>
      </c>
      <c r="AM343">
        <v>1.055227133557133</v>
      </c>
      <c r="AN343">
        <v>510</v>
      </c>
      <c r="AO343">
        <v>483.30826964315071</v>
      </c>
      <c r="AP343">
        <v>0.90514693908041721</v>
      </c>
      <c r="AQ343">
        <v>145</v>
      </c>
      <c r="AR343">
        <v>160.19498463676251</v>
      </c>
      <c r="AS343">
        <v>0.91364568859088524</v>
      </c>
      <c r="AT343">
        <v>191</v>
      </c>
      <c r="AU343">
        <v>209.05259269003841</v>
      </c>
      <c r="AV343">
        <v>1.1046882064899779</v>
      </c>
      <c r="AW343">
        <v>557</v>
      </c>
      <c r="AX343">
        <v>504.21467046326558</v>
      </c>
      <c r="AY343">
        <v>0.99322788097352488</v>
      </c>
      <c r="AZ343">
        <v>484</v>
      </c>
      <c r="BA343">
        <v>487.30005396707281</v>
      </c>
      <c r="BB343">
        <v>1.226081130705674</v>
      </c>
      <c r="BC343">
        <v>86</v>
      </c>
      <c r="BD343">
        <v>70.142177255841531</v>
      </c>
      <c r="BE343">
        <v>1.021834082413317</v>
      </c>
      <c r="BF343">
        <v>63</v>
      </c>
      <c r="BG343">
        <v>61.653844870010303</v>
      </c>
      <c r="BH343">
        <v>1.1528036901511201</v>
      </c>
      <c r="BI343">
        <v>5</v>
      </c>
      <c r="BJ343">
        <v>4.3372519039599489</v>
      </c>
      <c r="BK343">
        <v>0.55894776291569748</v>
      </c>
      <c r="BL343">
        <v>2</v>
      </c>
      <c r="BM343">
        <v>3.5781519002190678</v>
      </c>
    </row>
    <row r="344" spans="1:65" hidden="1" x14ac:dyDescent="0.45">
      <c r="A344" s="1">
        <v>272</v>
      </c>
      <c r="B344" t="s">
        <v>351</v>
      </c>
      <c r="C344" t="s">
        <v>350</v>
      </c>
      <c r="D344">
        <f>(Table1[[#This Row],[xWins]]*3+Table1[[#This Row],[xDraws]])/Table1[[#This Row],[Matches]]</f>
        <v>1.0191800358516785</v>
      </c>
      <c r="E344">
        <v>1.2190429548455679</v>
      </c>
      <c r="F344">
        <v>41</v>
      </c>
      <c r="G344">
        <v>33.632941183105387</v>
      </c>
      <c r="H344">
        <v>33</v>
      </c>
      <c r="I344">
        <v>1.375655376874614</v>
      </c>
      <c r="J344">
        <v>0.66991833428951642</v>
      </c>
      <c r="K344">
        <v>0.95162821785562446</v>
      </c>
      <c r="L344">
        <v>12</v>
      </c>
      <c r="M344">
        <v>5</v>
      </c>
      <c r="N344">
        <v>16</v>
      </c>
      <c r="O344">
        <v>8.7231149615851464</v>
      </c>
      <c r="P344">
        <v>7.4635962983499518</v>
      </c>
      <c r="Q344">
        <v>16.813288740064898</v>
      </c>
      <c r="R344">
        <v>-7</v>
      </c>
      <c r="S344">
        <v>-19.003606207633378</v>
      </c>
      <c r="T344">
        <v>13.433697724146979</v>
      </c>
      <c r="U344">
        <v>-1.430091516513599</v>
      </c>
      <c r="V344">
        <v>1.3777085855019431</v>
      </c>
      <c r="W344">
        <v>1.0262065954709521</v>
      </c>
      <c r="X344">
        <v>49</v>
      </c>
      <c r="Y344">
        <v>35.566302275853019</v>
      </c>
      <c r="Z344">
        <v>56</v>
      </c>
      <c r="AA344">
        <v>54.569908483486401</v>
      </c>
      <c r="AB344">
        <v>26</v>
      </c>
      <c r="AC344">
        <v>19.91323786249853</v>
      </c>
      <c r="AD344">
        <v>-34</v>
      </c>
      <c r="AE344">
        <v>-30.581684808507291</v>
      </c>
      <c r="AF344">
        <v>23</v>
      </c>
      <c r="AG344">
        <v>15.653064413354491</v>
      </c>
      <c r="AH344">
        <v>22</v>
      </c>
      <c r="AI344">
        <v>23.98822367497911</v>
      </c>
      <c r="AJ344">
        <v>1.11106295407017</v>
      </c>
      <c r="AK344">
        <v>375</v>
      </c>
      <c r="AL344">
        <v>337.51462833519741</v>
      </c>
      <c r="AM344">
        <v>1.0496900114134651</v>
      </c>
      <c r="AN344">
        <v>450</v>
      </c>
      <c r="AO344">
        <v>428.6979918900538</v>
      </c>
      <c r="AP344">
        <v>1.0960790386418331</v>
      </c>
      <c r="AQ344">
        <v>152</v>
      </c>
      <c r="AR344">
        <v>138.6761306815477</v>
      </c>
      <c r="AS344">
        <v>0.88884426918083292</v>
      </c>
      <c r="AT344">
        <v>164</v>
      </c>
      <c r="AU344">
        <v>184.5092618430717</v>
      </c>
      <c r="AV344">
        <v>0.90964284593521605</v>
      </c>
      <c r="AW344">
        <v>395</v>
      </c>
      <c r="AX344">
        <v>434.23636184803411</v>
      </c>
      <c r="AY344">
        <v>0.8136563542273233</v>
      </c>
      <c r="AZ344">
        <v>339</v>
      </c>
      <c r="BA344">
        <v>416.63780813452422</v>
      </c>
      <c r="BB344">
        <v>0.71721382386743382</v>
      </c>
      <c r="BC344">
        <v>44</v>
      </c>
      <c r="BD344">
        <v>61.348510772894329</v>
      </c>
      <c r="BE344">
        <v>0.72535307291626183</v>
      </c>
      <c r="BF344">
        <v>39</v>
      </c>
      <c r="BG344">
        <v>53.766919113200402</v>
      </c>
      <c r="BH344">
        <v>0.26559021424282842</v>
      </c>
      <c r="BI344">
        <v>1</v>
      </c>
      <c r="BJ344">
        <v>3.7651989658237279</v>
      </c>
      <c r="BK344">
        <v>0.97073416291357428</v>
      </c>
      <c r="BL344">
        <v>3</v>
      </c>
      <c r="BM344">
        <v>3.0904444436113798</v>
      </c>
    </row>
    <row r="345" spans="1:65" hidden="1" x14ac:dyDescent="0.45">
      <c r="A345" s="1">
        <v>60</v>
      </c>
      <c r="B345" t="s">
        <v>126</v>
      </c>
      <c r="C345" t="s">
        <v>127</v>
      </c>
      <c r="D345">
        <f>(Table1[[#This Row],[xWins]]*3+Table1[[#This Row],[xDraws]])/Table1[[#This Row],[Matches]]</f>
        <v>1.0191660983793132</v>
      </c>
      <c r="E345">
        <v>0.60993161233495674</v>
      </c>
      <c r="F345">
        <v>23</v>
      </c>
      <c r="G345">
        <v>37.709145640034578</v>
      </c>
      <c r="H345">
        <v>37</v>
      </c>
      <c r="I345">
        <v>0.44240082446563772</v>
      </c>
      <c r="J345">
        <v>1.039263151163617</v>
      </c>
      <c r="K345">
        <v>1.266259688117926</v>
      </c>
      <c r="L345">
        <v>4</v>
      </c>
      <c r="M345">
        <v>11</v>
      </c>
      <c r="N345">
        <v>22</v>
      </c>
      <c r="O345">
        <v>9.0415744700102589</v>
      </c>
      <c r="P345">
        <v>10.58442223000381</v>
      </c>
      <c r="Q345">
        <v>17.37400329998593</v>
      </c>
      <c r="R345">
        <v>-33</v>
      </c>
      <c r="S345">
        <v>-17.46133538744273</v>
      </c>
      <c r="T345">
        <v>-9.4918759373588699</v>
      </c>
      <c r="U345">
        <v>-6.0467886751983997</v>
      </c>
      <c r="V345">
        <v>0.75964990996085702</v>
      </c>
      <c r="W345">
        <v>1.1061711628640889</v>
      </c>
      <c r="X345">
        <v>30</v>
      </c>
      <c r="Y345">
        <v>39.49187593735887</v>
      </c>
      <c r="Z345">
        <v>63</v>
      </c>
      <c r="AA345">
        <v>56.9532113248016</v>
      </c>
      <c r="AB345">
        <v>17</v>
      </c>
      <c r="AC345">
        <v>22.082711299368199</v>
      </c>
      <c r="AD345">
        <v>-42</v>
      </c>
      <c r="AE345">
        <v>-32.050195160668423</v>
      </c>
      <c r="AF345">
        <v>13</v>
      </c>
      <c r="AG345">
        <v>17.409164637990671</v>
      </c>
      <c r="AH345">
        <v>21</v>
      </c>
      <c r="AI345">
        <v>24.903016164133181</v>
      </c>
      <c r="AJ345">
        <v>0.94997886706947876</v>
      </c>
      <c r="AK345">
        <v>359</v>
      </c>
      <c r="AL345">
        <v>377.90314336933949</v>
      </c>
      <c r="AM345">
        <v>1.2264474209268419</v>
      </c>
      <c r="AN345">
        <v>566</v>
      </c>
      <c r="AO345">
        <v>461.4955279307992</v>
      </c>
      <c r="AP345">
        <v>0.7397802788025577</v>
      </c>
      <c r="AQ345">
        <v>116</v>
      </c>
      <c r="AR345">
        <v>156.80331488122789</v>
      </c>
      <c r="AS345">
        <v>0.9458131529469278</v>
      </c>
      <c r="AT345">
        <v>189</v>
      </c>
      <c r="AU345">
        <v>199.82805209583009</v>
      </c>
      <c r="AV345">
        <v>1.253488726145878</v>
      </c>
      <c r="AW345">
        <v>615</v>
      </c>
      <c r="AX345">
        <v>490.63065919304307</v>
      </c>
      <c r="AY345">
        <v>1.143134278204758</v>
      </c>
      <c r="AZ345">
        <v>543</v>
      </c>
      <c r="BA345">
        <v>475.00981324150109</v>
      </c>
      <c r="BB345">
        <v>1.5158456032955749</v>
      </c>
      <c r="BC345">
        <v>104</v>
      </c>
      <c r="BD345">
        <v>68.608570539041239</v>
      </c>
      <c r="BE345">
        <v>1.2514695309380239</v>
      </c>
      <c r="BF345">
        <v>76</v>
      </c>
      <c r="BG345">
        <v>60.728605947789298</v>
      </c>
      <c r="BH345">
        <v>1.1821226938125771</v>
      </c>
      <c r="BI345">
        <v>5</v>
      </c>
      <c r="BJ345">
        <v>4.2296793946777393</v>
      </c>
      <c r="BK345">
        <v>1.424807627529163</v>
      </c>
      <c r="BL345">
        <v>5</v>
      </c>
      <c r="BM345">
        <v>3.5092456717618599</v>
      </c>
    </row>
    <row r="346" spans="1:65" hidden="1" x14ac:dyDescent="0.45">
      <c r="A346" s="1">
        <v>145</v>
      </c>
      <c r="B346" t="s">
        <v>217</v>
      </c>
      <c r="C346" t="s">
        <v>210</v>
      </c>
      <c r="D346">
        <f>(Table1[[#This Row],[xWins]]*3+Table1[[#This Row],[xDraws]])/Table1[[#This Row],[Matches]]</f>
        <v>1.0168647252746623</v>
      </c>
      <c r="E346">
        <v>1.2437307056858871</v>
      </c>
      <c r="F346">
        <v>43</v>
      </c>
      <c r="G346">
        <v>34.573400659338517</v>
      </c>
      <c r="H346">
        <v>34</v>
      </c>
      <c r="I346">
        <v>1.1701774735503221</v>
      </c>
      <c r="J346">
        <v>1.454746663964968</v>
      </c>
      <c r="K346">
        <v>0.66593922326372523</v>
      </c>
      <c r="L346">
        <v>10</v>
      </c>
      <c r="M346">
        <v>13</v>
      </c>
      <c r="N346">
        <v>11</v>
      </c>
      <c r="O346">
        <v>8.5457122753012555</v>
      </c>
      <c r="P346">
        <v>8.9362638334347508</v>
      </c>
      <c r="Q346">
        <v>16.51802389126399</v>
      </c>
      <c r="R346">
        <v>-6</v>
      </c>
      <c r="S346">
        <v>-17.6003282459023</v>
      </c>
      <c r="T346">
        <v>0.86620991713165552</v>
      </c>
      <c r="U346">
        <v>10.73411832877065</v>
      </c>
      <c r="V346">
        <v>1.023972296156731</v>
      </c>
      <c r="W346">
        <v>0.80023644822653917</v>
      </c>
      <c r="X346">
        <v>37</v>
      </c>
      <c r="Y346">
        <v>36.133790082868337</v>
      </c>
      <c r="Z346">
        <v>43</v>
      </c>
      <c r="AA346">
        <v>53.734118328770649</v>
      </c>
      <c r="AB346">
        <v>16</v>
      </c>
      <c r="AC346">
        <v>20.134169672287761</v>
      </c>
      <c r="AD346">
        <v>-17</v>
      </c>
      <c r="AE346">
        <v>-29.986423138245499</v>
      </c>
      <c r="AF346">
        <v>21</v>
      </c>
      <c r="AG346">
        <v>15.99962041058059</v>
      </c>
      <c r="AH346">
        <v>26</v>
      </c>
      <c r="AI346">
        <v>23.74769519052515</v>
      </c>
      <c r="AJ346">
        <v>0.93684377833759114</v>
      </c>
      <c r="AK346">
        <v>323</v>
      </c>
      <c r="AL346">
        <v>344.77466517753521</v>
      </c>
      <c r="AM346">
        <v>1.099052959264325</v>
      </c>
      <c r="AN346">
        <v>474</v>
      </c>
      <c r="AO346">
        <v>431.28040009762788</v>
      </c>
      <c r="AP346">
        <v>0.73289817895530762</v>
      </c>
      <c r="AQ346">
        <v>105</v>
      </c>
      <c r="AR346">
        <v>143.26683162137169</v>
      </c>
      <c r="AS346">
        <v>0.83210783171114966</v>
      </c>
      <c r="AT346">
        <v>156</v>
      </c>
      <c r="AU346">
        <v>187.47570213250009</v>
      </c>
      <c r="AV346">
        <v>1.119545229096869</v>
      </c>
      <c r="AW346">
        <v>503</v>
      </c>
      <c r="AX346">
        <v>449.28957484439218</v>
      </c>
      <c r="AY346">
        <v>1.2409250438918149</v>
      </c>
      <c r="AZ346">
        <v>536</v>
      </c>
      <c r="BA346">
        <v>431.93583902455998</v>
      </c>
      <c r="BB346">
        <v>1.3290780734923859</v>
      </c>
      <c r="BC346">
        <v>83</v>
      </c>
      <c r="BD346">
        <v>62.449303509990877</v>
      </c>
      <c r="BE346">
        <v>1.69167426282741</v>
      </c>
      <c r="BF346">
        <v>94</v>
      </c>
      <c r="BG346">
        <v>55.566252951612228</v>
      </c>
      <c r="BH346">
        <v>0.25435138521547501</v>
      </c>
      <c r="BI346">
        <v>1</v>
      </c>
      <c r="BJ346">
        <v>3.9315689165712442</v>
      </c>
      <c r="BK346">
        <v>1.272236719389283</v>
      </c>
      <c r="BL346">
        <v>4</v>
      </c>
      <c r="BM346">
        <v>3.1440689763459559</v>
      </c>
    </row>
    <row r="347" spans="1:65" hidden="1" x14ac:dyDescent="0.45">
      <c r="A347" s="1">
        <v>196</v>
      </c>
      <c r="B347" t="s">
        <v>270</v>
      </c>
      <c r="C347" t="s">
        <v>271</v>
      </c>
      <c r="D347">
        <f>(Table1[[#This Row],[xWins]]*3+Table1[[#This Row],[xDraws]])/Table1[[#This Row],[Matches]]</f>
        <v>1.0148118249965619</v>
      </c>
      <c r="E347">
        <v>1.0068261970028229</v>
      </c>
      <c r="F347">
        <v>47</v>
      </c>
      <c r="G347">
        <v>46.681343949841853</v>
      </c>
      <c r="H347">
        <v>46</v>
      </c>
      <c r="I347">
        <v>0.93983721502665174</v>
      </c>
      <c r="J347">
        <v>1.210143036608524</v>
      </c>
      <c r="K347">
        <v>0.92401250645314603</v>
      </c>
      <c r="L347">
        <v>11</v>
      </c>
      <c r="M347">
        <v>14</v>
      </c>
      <c r="N347">
        <v>21</v>
      </c>
      <c r="O347">
        <v>11.70415453242939</v>
      </c>
      <c r="P347">
        <v>11.568880352553681</v>
      </c>
      <c r="Q347">
        <v>22.72696511501692</v>
      </c>
      <c r="R347">
        <v>-17</v>
      </c>
      <c r="S347">
        <v>-23.368093486137539</v>
      </c>
      <c r="T347">
        <v>11.929991168532251</v>
      </c>
      <c r="U347">
        <v>-5.561897682394715</v>
      </c>
      <c r="V347">
        <v>1.2431218467782661</v>
      </c>
      <c r="W347">
        <v>1.0767813830628601</v>
      </c>
      <c r="X347">
        <v>61</v>
      </c>
      <c r="Y347">
        <v>49.070008831467753</v>
      </c>
      <c r="Z347">
        <v>78</v>
      </c>
      <c r="AA347">
        <v>72.438102317605285</v>
      </c>
      <c r="AB347">
        <v>35</v>
      </c>
      <c r="AC347">
        <v>27.533230407137939</v>
      </c>
      <c r="AD347">
        <v>-36</v>
      </c>
      <c r="AE347">
        <v>-40.888971904265553</v>
      </c>
      <c r="AF347">
        <v>26</v>
      </c>
      <c r="AG347">
        <v>21.5367784243298</v>
      </c>
      <c r="AH347">
        <v>42</v>
      </c>
      <c r="AI347">
        <v>31.549130413339739</v>
      </c>
      <c r="AJ347">
        <v>1.1208672302377429</v>
      </c>
      <c r="AK347">
        <v>525</v>
      </c>
      <c r="AL347">
        <v>468.38732174250839</v>
      </c>
      <c r="AM347">
        <v>1.0431710195082291</v>
      </c>
      <c r="AN347">
        <v>607</v>
      </c>
      <c r="AO347">
        <v>581.87966177027397</v>
      </c>
      <c r="AP347">
        <v>0.89996615511027334</v>
      </c>
      <c r="AQ347">
        <v>174</v>
      </c>
      <c r="AR347">
        <v>193.34060399046859</v>
      </c>
      <c r="AS347">
        <v>0.86020404109292192</v>
      </c>
      <c r="AT347">
        <v>216</v>
      </c>
      <c r="AU347">
        <v>251.10321468097709</v>
      </c>
      <c r="AV347">
        <v>0.80128047225338217</v>
      </c>
      <c r="AW347">
        <v>490</v>
      </c>
      <c r="AX347">
        <v>611.52120508067424</v>
      </c>
      <c r="AY347">
        <v>0.86586007280587918</v>
      </c>
      <c r="AZ347">
        <v>512</v>
      </c>
      <c r="BA347">
        <v>591.31956314930744</v>
      </c>
      <c r="BB347">
        <v>0.72616192835266113</v>
      </c>
      <c r="BC347">
        <v>62</v>
      </c>
      <c r="BD347">
        <v>85.380405635765655</v>
      </c>
      <c r="BE347">
        <v>0.68794901136817288</v>
      </c>
      <c r="BF347">
        <v>52</v>
      </c>
      <c r="BG347">
        <v>75.586997205772448</v>
      </c>
      <c r="BH347">
        <v>0.56101479076766492</v>
      </c>
      <c r="BI347">
        <v>3</v>
      </c>
      <c r="BJ347">
        <v>5.3474525972745717</v>
      </c>
      <c r="BK347">
        <v>0.22885357309542889</v>
      </c>
      <c r="BL347">
        <v>1</v>
      </c>
      <c r="BM347">
        <v>4.3696062354377716</v>
      </c>
    </row>
    <row r="348" spans="1:65" hidden="1" x14ac:dyDescent="0.45">
      <c r="A348" s="1">
        <v>151</v>
      </c>
      <c r="B348" t="s">
        <v>223</v>
      </c>
      <c r="C348" t="s">
        <v>210</v>
      </c>
      <c r="D348">
        <f>(Table1[[#This Row],[xWins]]*3+Table1[[#This Row],[xDraws]])/Table1[[#This Row],[Matches]]</f>
        <v>1.0091047051021691</v>
      </c>
      <c r="E348">
        <v>0.75074048683486727</v>
      </c>
      <c r="F348">
        <v>25</v>
      </c>
      <c r="G348">
        <v>33.300455268371579</v>
      </c>
      <c r="H348">
        <v>33</v>
      </c>
      <c r="I348">
        <v>0.72988510262974027</v>
      </c>
      <c r="J348">
        <v>0.81027526534751637</v>
      </c>
      <c r="K348">
        <v>1.2391198618719199</v>
      </c>
      <c r="L348">
        <v>6</v>
      </c>
      <c r="M348">
        <v>7</v>
      </c>
      <c r="N348">
        <v>20</v>
      </c>
      <c r="O348">
        <v>8.2204719323387945</v>
      </c>
      <c r="P348">
        <v>8.639039471355197</v>
      </c>
      <c r="Q348">
        <v>16.14048859630601</v>
      </c>
      <c r="R348">
        <v>-28</v>
      </c>
      <c r="S348">
        <v>-17.76388927207557</v>
      </c>
      <c r="T348">
        <v>-4.7367761722633617</v>
      </c>
      <c r="U348">
        <v>-5.4993345556610649</v>
      </c>
      <c r="V348">
        <v>0.86363800288278958</v>
      </c>
      <c r="W348">
        <v>1.1047479019383371</v>
      </c>
      <c r="X348">
        <v>30</v>
      </c>
      <c r="Y348">
        <v>34.736776172263362</v>
      </c>
      <c r="Z348">
        <v>58</v>
      </c>
      <c r="AA348">
        <v>52.500665444338942</v>
      </c>
      <c r="AB348">
        <v>17</v>
      </c>
      <c r="AC348">
        <v>19.453519529636019</v>
      </c>
      <c r="AD348">
        <v>-34</v>
      </c>
      <c r="AE348">
        <v>-29.36558270933654</v>
      </c>
      <c r="AF348">
        <v>13</v>
      </c>
      <c r="AG348">
        <v>15.28325664262735</v>
      </c>
      <c r="AH348">
        <v>24</v>
      </c>
      <c r="AI348">
        <v>23.135082735002399</v>
      </c>
      <c r="AJ348">
        <v>1.086847402189413</v>
      </c>
      <c r="AK348">
        <v>363</v>
      </c>
      <c r="AL348">
        <v>333.99352960567438</v>
      </c>
      <c r="AM348">
        <v>1.118692192740431</v>
      </c>
      <c r="AN348">
        <v>471</v>
      </c>
      <c r="AO348">
        <v>421.02734161950639</v>
      </c>
      <c r="AP348">
        <v>0.83649191450442195</v>
      </c>
      <c r="AQ348">
        <v>116</v>
      </c>
      <c r="AR348">
        <v>138.67438284651439</v>
      </c>
      <c r="AS348">
        <v>0.89127313902273231</v>
      </c>
      <c r="AT348">
        <v>163</v>
      </c>
      <c r="AU348">
        <v>182.88445243478009</v>
      </c>
      <c r="AV348">
        <v>1.2315019715903761</v>
      </c>
      <c r="AW348">
        <v>538</v>
      </c>
      <c r="AX348">
        <v>436.8649116373079</v>
      </c>
      <c r="AY348">
        <v>1.238138681017561</v>
      </c>
      <c r="AZ348">
        <v>519</v>
      </c>
      <c r="BA348">
        <v>419.1775993731664</v>
      </c>
      <c r="BB348">
        <v>1.5276350906198559</v>
      </c>
      <c r="BC348">
        <v>93</v>
      </c>
      <c r="BD348">
        <v>60.878413026152813</v>
      </c>
      <c r="BE348">
        <v>1.3969660235820121</v>
      </c>
      <c r="BF348">
        <v>75</v>
      </c>
      <c r="BG348">
        <v>53.687776748993329</v>
      </c>
      <c r="BH348">
        <v>1.3243624877572631</v>
      </c>
      <c r="BI348">
        <v>5</v>
      </c>
      <c r="BJ348">
        <v>3.7754014072591522</v>
      </c>
      <c r="BK348">
        <v>1.3154875355982021</v>
      </c>
      <c r="BL348">
        <v>4</v>
      </c>
      <c r="BM348">
        <v>3.0406977578704679</v>
      </c>
    </row>
    <row r="349" spans="1:65" x14ac:dyDescent="0.45">
      <c r="A349" s="1">
        <v>258</v>
      </c>
      <c r="B349" t="s">
        <v>335</v>
      </c>
      <c r="C349" t="s">
        <v>317</v>
      </c>
      <c r="D349">
        <f>(Table1[[#This Row],[xWins]]*3+Table1[[#This Row],[xDraws]])/Table1[[#This Row],[Matches]]</f>
        <v>1.0064011106971698</v>
      </c>
      <c r="E349">
        <v>0.94395762276325546</v>
      </c>
      <c r="F349">
        <v>38</v>
      </c>
      <c r="G349">
        <v>40.256044427886778</v>
      </c>
      <c r="H349">
        <v>40</v>
      </c>
      <c r="I349">
        <v>0.99032282084873335</v>
      </c>
      <c r="J349">
        <v>0.80297968364884487</v>
      </c>
      <c r="K349">
        <v>1.1033436601721891</v>
      </c>
      <c r="L349">
        <v>10</v>
      </c>
      <c r="M349">
        <v>8</v>
      </c>
      <c r="N349">
        <v>22</v>
      </c>
      <c r="O349">
        <v>10.09771742049702</v>
      </c>
      <c r="P349">
        <v>9.9628921663957328</v>
      </c>
      <c r="Q349">
        <v>19.939390413107251</v>
      </c>
      <c r="R349">
        <v>-32</v>
      </c>
      <c r="S349">
        <v>-21.016022115409029</v>
      </c>
      <c r="T349">
        <v>1.7902813034669689</v>
      </c>
      <c r="U349">
        <v>-12.77425918805794</v>
      </c>
      <c r="V349">
        <v>1.042413959598693</v>
      </c>
      <c r="W349">
        <v>1.202042064260719</v>
      </c>
      <c r="X349">
        <v>44</v>
      </c>
      <c r="Y349">
        <v>42.209718696533031</v>
      </c>
      <c r="Z349">
        <v>76</v>
      </c>
      <c r="AA349">
        <v>63.22574081194206</v>
      </c>
      <c r="AB349">
        <v>29</v>
      </c>
      <c r="AC349">
        <v>23.710157713736649</v>
      </c>
      <c r="AD349">
        <v>-40</v>
      </c>
      <c r="AE349">
        <v>-35.458691399369563</v>
      </c>
      <c r="AF349">
        <v>15</v>
      </c>
      <c r="AG349">
        <v>18.499560982796378</v>
      </c>
      <c r="AH349">
        <v>36</v>
      </c>
      <c r="AI349">
        <v>27.767049412572501</v>
      </c>
      <c r="AJ349">
        <v>1.039340148835038</v>
      </c>
      <c r="AK349">
        <v>422</v>
      </c>
      <c r="AL349">
        <v>406.02684354396001</v>
      </c>
      <c r="AM349">
        <v>1.128413853711614</v>
      </c>
      <c r="AN349">
        <v>574</v>
      </c>
      <c r="AO349">
        <v>508.67861832073521</v>
      </c>
      <c r="AP349">
        <v>0.83853520293164152</v>
      </c>
      <c r="AQ349">
        <v>140</v>
      </c>
      <c r="AR349">
        <v>166.95780870086261</v>
      </c>
      <c r="AS349">
        <v>1.078057836801726</v>
      </c>
      <c r="AT349">
        <v>237</v>
      </c>
      <c r="AU349">
        <v>219.83978216150999</v>
      </c>
      <c r="AV349">
        <v>0.97914633421633412</v>
      </c>
      <c r="AW349">
        <v>520</v>
      </c>
      <c r="AX349">
        <v>531.07485758621078</v>
      </c>
      <c r="AY349">
        <v>0.92306959673927325</v>
      </c>
      <c r="AZ349">
        <v>471</v>
      </c>
      <c r="BA349">
        <v>510.25404981791092</v>
      </c>
      <c r="BB349">
        <v>1.302930446197236</v>
      </c>
      <c r="BC349">
        <v>97</v>
      </c>
      <c r="BD349">
        <v>74.447565703224257</v>
      </c>
      <c r="BE349">
        <v>1.0258867212984171</v>
      </c>
      <c r="BF349">
        <v>67</v>
      </c>
      <c r="BG349">
        <v>65.309354930728816</v>
      </c>
      <c r="BH349">
        <v>0.86996364324318065</v>
      </c>
      <c r="BI349">
        <v>4</v>
      </c>
      <c r="BJ349">
        <v>4.5978932925153071</v>
      </c>
      <c r="BK349">
        <v>0.8050233140452796</v>
      </c>
      <c r="BL349">
        <v>3</v>
      </c>
      <c r="BM349">
        <v>3.726600146429127</v>
      </c>
    </row>
    <row r="350" spans="1:65" hidden="1" x14ac:dyDescent="0.45">
      <c r="A350" s="1">
        <v>0</v>
      </c>
      <c r="B350" t="s">
        <v>63</v>
      </c>
      <c r="C350" t="s">
        <v>64</v>
      </c>
      <c r="D350">
        <f>(Table1[[#This Row],[xWins]]*3+Table1[[#This Row],[xDraws]])/Table1[[#This Row],[Matches]]</f>
        <v>1.0045281349843771</v>
      </c>
      <c r="E350">
        <v>1.0276049306794011</v>
      </c>
      <c r="F350">
        <v>32</v>
      </c>
      <c r="G350">
        <v>31.140372184515691</v>
      </c>
      <c r="H350">
        <v>31</v>
      </c>
      <c r="I350">
        <v>0.9189456841100504</v>
      </c>
      <c r="J350">
        <v>1.327204604542779</v>
      </c>
      <c r="K350">
        <v>0.861242093705058</v>
      </c>
      <c r="L350">
        <v>7</v>
      </c>
      <c r="M350">
        <v>11</v>
      </c>
      <c r="N350">
        <v>13</v>
      </c>
      <c r="O350">
        <v>7.6174251874082461</v>
      </c>
      <c r="P350">
        <v>8.2880966222909471</v>
      </c>
      <c r="Q350">
        <v>15.0944781903008</v>
      </c>
      <c r="R350">
        <v>-16</v>
      </c>
      <c r="S350">
        <v>-17.289571240267421</v>
      </c>
      <c r="T350">
        <v>-13.92917807099718</v>
      </c>
      <c r="U350">
        <v>15.218749311264601</v>
      </c>
      <c r="V350">
        <v>0.57699587760845161</v>
      </c>
      <c r="W350">
        <v>0.69695084963314935</v>
      </c>
      <c r="X350">
        <v>19</v>
      </c>
      <c r="Y350">
        <v>32.929178070997182</v>
      </c>
      <c r="Z350">
        <v>35</v>
      </c>
      <c r="AA350">
        <v>50.218749311264602</v>
      </c>
      <c r="AB350">
        <v>7</v>
      </c>
      <c r="AC350">
        <v>18.48251332472417</v>
      </c>
      <c r="AD350">
        <v>-19</v>
      </c>
      <c r="AE350">
        <v>-28.152016080412469</v>
      </c>
      <c r="AF350">
        <v>12</v>
      </c>
      <c r="AG350">
        <v>14.44666474627302</v>
      </c>
      <c r="AH350">
        <v>16</v>
      </c>
      <c r="AI350">
        <v>22.06673323085213</v>
      </c>
      <c r="AJ350">
        <v>0.55796634887294594</v>
      </c>
      <c r="AK350">
        <v>175</v>
      </c>
      <c r="AL350">
        <v>313.63898621034781</v>
      </c>
      <c r="AM350">
        <v>0.59227021934964941</v>
      </c>
      <c r="AN350">
        <v>236</v>
      </c>
      <c r="AO350">
        <v>398.46676785326662</v>
      </c>
      <c r="AP350">
        <v>0.67638091343194851</v>
      </c>
      <c r="AQ350">
        <v>88</v>
      </c>
      <c r="AR350">
        <v>130.10420349310141</v>
      </c>
      <c r="AS350">
        <v>0.69265988707047033</v>
      </c>
      <c r="AT350">
        <v>120</v>
      </c>
      <c r="AU350">
        <v>173.24519903632211</v>
      </c>
      <c r="AV350">
        <v>1.469116886135762</v>
      </c>
      <c r="AW350">
        <v>603</v>
      </c>
      <c r="AX350">
        <v>410.45066304157672</v>
      </c>
      <c r="AY350">
        <v>1.459751147785916</v>
      </c>
      <c r="AZ350">
        <v>575</v>
      </c>
      <c r="BA350">
        <v>393.9027558718717</v>
      </c>
      <c r="BB350">
        <v>1.100813457241671</v>
      </c>
      <c r="BC350">
        <v>63</v>
      </c>
      <c r="BD350">
        <v>57.230405011454252</v>
      </c>
      <c r="BE350">
        <v>1.4987242692834311</v>
      </c>
      <c r="BF350">
        <v>76</v>
      </c>
      <c r="BG350">
        <v>50.709794695149007</v>
      </c>
      <c r="BH350">
        <v>0.85301240117094912</v>
      </c>
      <c r="BI350">
        <v>3</v>
      </c>
      <c r="BJ350">
        <v>3.516947697222025</v>
      </c>
      <c r="BK350">
        <v>1.403932632355235</v>
      </c>
      <c r="BL350">
        <v>4</v>
      </c>
      <c r="BM350">
        <v>2.849139558277527</v>
      </c>
    </row>
    <row r="351" spans="1:65" hidden="1" x14ac:dyDescent="0.45">
      <c r="A351" s="1">
        <v>85</v>
      </c>
      <c r="B351" t="s">
        <v>153</v>
      </c>
      <c r="C351" t="s">
        <v>148</v>
      </c>
      <c r="D351">
        <f>(Table1[[#This Row],[xWins]]*3+Table1[[#This Row],[xDraws]])/Table1[[#This Row],[Matches]]</f>
        <v>0.99997285138823644</v>
      </c>
      <c r="E351">
        <v>1.0833627451279</v>
      </c>
      <c r="F351">
        <v>39</v>
      </c>
      <c r="G351">
        <v>35.99902264997651</v>
      </c>
      <c r="H351">
        <v>36</v>
      </c>
      <c r="I351">
        <v>1.2250616329693591</v>
      </c>
      <c r="J351">
        <v>0.66213454462478682</v>
      </c>
      <c r="K351">
        <v>1.0579501967190601</v>
      </c>
      <c r="L351">
        <v>11</v>
      </c>
      <c r="M351">
        <v>6</v>
      </c>
      <c r="N351">
        <v>19</v>
      </c>
      <c r="O351">
        <v>8.9791400726000283</v>
      </c>
      <c r="P351">
        <v>9.0616024321764286</v>
      </c>
      <c r="Q351">
        <v>17.95925749522354</v>
      </c>
      <c r="R351">
        <v>-22</v>
      </c>
      <c r="S351">
        <v>-20.941445198069889</v>
      </c>
      <c r="T351">
        <v>-2.9222845691898698</v>
      </c>
      <c r="U351">
        <v>1.863729767259755</v>
      </c>
      <c r="V351">
        <v>0.92294017614212798</v>
      </c>
      <c r="W351">
        <v>0.96833823180031708</v>
      </c>
      <c r="X351">
        <v>35</v>
      </c>
      <c r="Y351">
        <v>37.92228456918987</v>
      </c>
      <c r="Z351">
        <v>57</v>
      </c>
      <c r="AA351">
        <v>58.863729767259763</v>
      </c>
      <c r="AB351">
        <v>17</v>
      </c>
      <c r="AC351">
        <v>21.28917851562554</v>
      </c>
      <c r="AD351">
        <v>-35</v>
      </c>
      <c r="AE351">
        <v>-33.096871359122922</v>
      </c>
      <c r="AF351">
        <v>18</v>
      </c>
      <c r="AG351">
        <v>16.63310605356433</v>
      </c>
      <c r="AH351">
        <v>22</v>
      </c>
      <c r="AI351">
        <v>25.76685840813683</v>
      </c>
      <c r="AJ351">
        <v>0.98013543780869827</v>
      </c>
      <c r="AK351">
        <v>356</v>
      </c>
      <c r="AL351">
        <v>363.21510912401442</v>
      </c>
      <c r="AM351">
        <v>1.053528991486379</v>
      </c>
      <c r="AN351">
        <v>489</v>
      </c>
      <c r="AO351">
        <v>464.15428901495238</v>
      </c>
      <c r="AP351">
        <v>0.75363832998295588</v>
      </c>
      <c r="AQ351">
        <v>113</v>
      </c>
      <c r="AR351">
        <v>149.93929515574879</v>
      </c>
      <c r="AS351">
        <v>0.8169303719168185</v>
      </c>
      <c r="AT351">
        <v>164</v>
      </c>
      <c r="AU351">
        <v>200.75150298941119</v>
      </c>
      <c r="AV351">
        <v>1.107965224509937</v>
      </c>
      <c r="AW351">
        <v>526</v>
      </c>
      <c r="AX351">
        <v>474.74414211209091</v>
      </c>
      <c r="AY351">
        <v>0.89085701546962071</v>
      </c>
      <c r="AZ351">
        <v>408</v>
      </c>
      <c r="BA351">
        <v>457.98595387938923</v>
      </c>
      <c r="BB351">
        <v>1.035965965057805</v>
      </c>
      <c r="BC351">
        <v>69</v>
      </c>
      <c r="BD351">
        <v>66.604504710876213</v>
      </c>
      <c r="BE351">
        <v>0.66715483655773444</v>
      </c>
      <c r="BF351">
        <v>39</v>
      </c>
      <c r="BG351">
        <v>58.457194436639611</v>
      </c>
      <c r="BH351">
        <v>1.2218813915381099</v>
      </c>
      <c r="BI351">
        <v>5</v>
      </c>
      <c r="BJ351">
        <v>4.092050206040029</v>
      </c>
      <c r="BK351">
        <v>1.1791126367341229</v>
      </c>
      <c r="BL351">
        <v>4</v>
      </c>
      <c r="BM351">
        <v>3.392381588818437</v>
      </c>
    </row>
    <row r="352" spans="1:65" hidden="1" x14ac:dyDescent="0.45">
      <c r="A352" s="1">
        <v>225</v>
      </c>
      <c r="B352" t="s">
        <v>301</v>
      </c>
      <c r="C352" t="s">
        <v>296</v>
      </c>
      <c r="D352">
        <f>(Table1[[#This Row],[xWins]]*3+Table1[[#This Row],[xDraws]])/Table1[[#This Row],[Matches]]</f>
        <v>0.99535966550228849</v>
      </c>
      <c r="E352">
        <v>0.74027723927443367</v>
      </c>
      <c r="F352">
        <v>28</v>
      </c>
      <c r="G352">
        <v>37.823667289086963</v>
      </c>
      <c r="H352">
        <v>38</v>
      </c>
      <c r="I352">
        <v>0.52767592230583615</v>
      </c>
      <c r="J352">
        <v>1.3834013025704039</v>
      </c>
      <c r="K352">
        <v>1.045622688756366</v>
      </c>
      <c r="L352">
        <v>5</v>
      </c>
      <c r="M352">
        <v>13</v>
      </c>
      <c r="N352">
        <v>20</v>
      </c>
      <c r="O352">
        <v>9.4755128832693742</v>
      </c>
      <c r="P352">
        <v>9.39712863927884</v>
      </c>
      <c r="Q352">
        <v>19.127358477451789</v>
      </c>
      <c r="R352">
        <v>-26</v>
      </c>
      <c r="S352">
        <v>-22.116775394395329</v>
      </c>
      <c r="T352">
        <v>-13.17995542724049</v>
      </c>
      <c r="U352">
        <v>9.2967308216358191</v>
      </c>
      <c r="V352">
        <v>0.67197685295825449</v>
      </c>
      <c r="W352">
        <v>0.85076695519940448</v>
      </c>
      <c r="X352">
        <v>27</v>
      </c>
      <c r="Y352">
        <v>40.179955427240493</v>
      </c>
      <c r="Z352">
        <v>53</v>
      </c>
      <c r="AA352">
        <v>62.296730821635819</v>
      </c>
      <c r="AB352">
        <v>15</v>
      </c>
      <c r="AC352">
        <v>22.462826637069831</v>
      </c>
      <c r="AD352">
        <v>-30</v>
      </c>
      <c r="AE352">
        <v>-34.89879233014674</v>
      </c>
      <c r="AF352">
        <v>12</v>
      </c>
      <c r="AG352">
        <v>17.717128790170651</v>
      </c>
      <c r="AH352">
        <v>23</v>
      </c>
      <c r="AI352">
        <v>27.397938491489079</v>
      </c>
      <c r="AJ352">
        <v>1.144363433818719</v>
      </c>
      <c r="AK352">
        <v>442</v>
      </c>
      <c r="AL352">
        <v>386.2409326773527</v>
      </c>
      <c r="AM352">
        <v>0.87305393605258408</v>
      </c>
      <c r="AN352">
        <v>429</v>
      </c>
      <c r="AO352">
        <v>491.37857615037581</v>
      </c>
      <c r="AP352">
        <v>0.86251751102232321</v>
      </c>
      <c r="AQ352">
        <v>136</v>
      </c>
      <c r="AR352">
        <v>157.67795814232471</v>
      </c>
      <c r="AS352">
        <v>0.8194116611457134</v>
      </c>
      <c r="AT352">
        <v>173</v>
      </c>
      <c r="AU352">
        <v>211.12709057387451</v>
      </c>
      <c r="AV352">
        <v>0.96196396145082863</v>
      </c>
      <c r="AW352">
        <v>484</v>
      </c>
      <c r="AX352">
        <v>503.13735170497858</v>
      </c>
      <c r="AY352">
        <v>0.80392292413513555</v>
      </c>
      <c r="AZ352">
        <v>387</v>
      </c>
      <c r="BA352">
        <v>481.38943222241932</v>
      </c>
      <c r="BB352">
        <v>0.92780952718624232</v>
      </c>
      <c r="BC352">
        <v>66</v>
      </c>
      <c r="BD352">
        <v>71.135290235871437</v>
      </c>
      <c r="BE352">
        <v>0.62824574697491109</v>
      </c>
      <c r="BF352">
        <v>39</v>
      </c>
      <c r="BG352">
        <v>62.077618810458027</v>
      </c>
      <c r="BH352">
        <v>0.69323470025813017</v>
      </c>
      <c r="BI352">
        <v>3</v>
      </c>
      <c r="BJ352">
        <v>4.3275387093042683</v>
      </c>
      <c r="BK352">
        <v>0.28564113768498828</v>
      </c>
      <c r="BL352">
        <v>1</v>
      </c>
      <c r="BM352">
        <v>3.5008962928260829</v>
      </c>
    </row>
    <row r="353" spans="1:65" hidden="1" x14ac:dyDescent="0.45">
      <c r="A353" s="1">
        <v>235</v>
      </c>
      <c r="B353" t="s">
        <v>311</v>
      </c>
      <c r="C353" t="s">
        <v>296</v>
      </c>
      <c r="D353">
        <f>(Table1[[#This Row],[xWins]]*3+Table1[[#This Row],[xDraws]])/Table1[[#This Row],[Matches]]</f>
        <v>0.98876804409666952</v>
      </c>
      <c r="E353">
        <v>1.171047895161244</v>
      </c>
      <c r="F353">
        <v>44</v>
      </c>
      <c r="G353">
        <v>37.573185675673443</v>
      </c>
      <c r="H353">
        <v>38</v>
      </c>
      <c r="I353">
        <v>1.283610639092333</v>
      </c>
      <c r="J353">
        <v>0.83969244256716569</v>
      </c>
      <c r="K353">
        <v>0.94122209823309821</v>
      </c>
      <c r="L353">
        <v>12</v>
      </c>
      <c r="M353">
        <v>8</v>
      </c>
      <c r="N353">
        <v>18</v>
      </c>
      <c r="O353">
        <v>9.3486292763087704</v>
      </c>
      <c r="P353">
        <v>9.5272978467471354</v>
      </c>
      <c r="Q353">
        <v>19.124072876944091</v>
      </c>
      <c r="R353">
        <v>-25</v>
      </c>
      <c r="S353">
        <v>-22.834529213504151</v>
      </c>
      <c r="T353">
        <v>1.0690910087575249</v>
      </c>
      <c r="U353">
        <v>-3.2345617952533701</v>
      </c>
      <c r="V353">
        <v>1.026773520457348</v>
      </c>
      <c r="W353">
        <v>1.05153412272375</v>
      </c>
      <c r="X353">
        <v>41</v>
      </c>
      <c r="Y353">
        <v>39.930908991242482</v>
      </c>
      <c r="Z353">
        <v>66</v>
      </c>
      <c r="AA353">
        <v>62.76543820474663</v>
      </c>
      <c r="AB353">
        <v>19</v>
      </c>
      <c r="AC353">
        <v>22.368426244921071</v>
      </c>
      <c r="AD353">
        <v>-38</v>
      </c>
      <c r="AE353">
        <v>-35.449904116271703</v>
      </c>
      <c r="AF353">
        <v>22</v>
      </c>
      <c r="AG353">
        <v>17.5624827463214</v>
      </c>
      <c r="AH353">
        <v>28</v>
      </c>
      <c r="AI353">
        <v>27.31553408847493</v>
      </c>
      <c r="AJ353">
        <v>0.90941090213469566</v>
      </c>
      <c r="AK353">
        <v>349</v>
      </c>
      <c r="AL353">
        <v>383.76491768548038</v>
      </c>
      <c r="AM353">
        <v>1.0874187131527051</v>
      </c>
      <c r="AN353">
        <v>536</v>
      </c>
      <c r="AO353">
        <v>492.91040655903271</v>
      </c>
      <c r="AP353">
        <v>0.83236417732084789</v>
      </c>
      <c r="AQ353">
        <v>131</v>
      </c>
      <c r="AR353">
        <v>157.38303445692861</v>
      </c>
      <c r="AS353">
        <v>0.83115425621650962</v>
      </c>
      <c r="AT353">
        <v>177</v>
      </c>
      <c r="AU353">
        <v>212.95685930277281</v>
      </c>
      <c r="AV353">
        <v>0.81534020534513696</v>
      </c>
      <c r="AW353">
        <v>409</v>
      </c>
      <c r="AX353">
        <v>501.63109499410558</v>
      </c>
      <c r="AY353">
        <v>0.91174077642669094</v>
      </c>
      <c r="AZ353">
        <v>438</v>
      </c>
      <c r="BA353">
        <v>480.39970496506322</v>
      </c>
      <c r="BB353">
        <v>0.76494787822805133</v>
      </c>
      <c r="BC353">
        <v>54</v>
      </c>
      <c r="BD353">
        <v>70.593045012540273</v>
      </c>
      <c r="BE353">
        <v>0.6774336548595743</v>
      </c>
      <c r="BF353">
        <v>42</v>
      </c>
      <c r="BG353">
        <v>61.998691235241637</v>
      </c>
      <c r="BH353">
        <v>0.47276158036554378</v>
      </c>
      <c r="BI353">
        <v>2</v>
      </c>
      <c r="BJ353">
        <v>4.2304622098385849</v>
      </c>
      <c r="BK353">
        <v>1.135898974459032</v>
      </c>
      <c r="BL353">
        <v>4</v>
      </c>
      <c r="BM353">
        <v>3.521439925504807</v>
      </c>
    </row>
    <row r="354" spans="1:65" hidden="1" x14ac:dyDescent="0.45">
      <c r="A354" s="1">
        <v>380</v>
      </c>
      <c r="B354" t="s">
        <v>464</v>
      </c>
      <c r="C354" t="s">
        <v>445</v>
      </c>
      <c r="D354">
        <f>(Table1[[#This Row],[xWins]]*3+Table1[[#This Row],[xDraws]])/Table1[[#This Row],[Matches]]</f>
        <v>0.98120716201528191</v>
      </c>
      <c r="E354">
        <v>0.58237301311063161</v>
      </c>
      <c r="F354">
        <v>20</v>
      </c>
      <c r="G354">
        <v>34.342250670534867</v>
      </c>
      <c r="H354">
        <v>35</v>
      </c>
      <c r="I354">
        <v>0.34514968601253282</v>
      </c>
      <c r="J354">
        <v>1.3306546604653451</v>
      </c>
      <c r="K354">
        <v>1.163982307417311</v>
      </c>
      <c r="L354">
        <v>3</v>
      </c>
      <c r="M354">
        <v>11</v>
      </c>
      <c r="N354">
        <v>21</v>
      </c>
      <c r="O354">
        <v>8.69188100577054</v>
      </c>
      <c r="P354">
        <v>8.2666076532232466</v>
      </c>
      <c r="Q354">
        <v>18.04151134100621</v>
      </c>
      <c r="R354">
        <v>-39</v>
      </c>
      <c r="S354">
        <v>-20.844269008286549</v>
      </c>
      <c r="T354">
        <v>-2.6346489877961621</v>
      </c>
      <c r="U354">
        <v>-15.521082003917289</v>
      </c>
      <c r="V354">
        <v>0.92808313821503186</v>
      </c>
      <c r="W354">
        <v>1.270030866012041</v>
      </c>
      <c r="X354">
        <v>34</v>
      </c>
      <c r="Y354">
        <v>36.634648987796162</v>
      </c>
      <c r="Z354">
        <v>73</v>
      </c>
      <c r="AA354">
        <v>57.478917996082707</v>
      </c>
      <c r="AB354">
        <v>16</v>
      </c>
      <c r="AC354">
        <v>20.610806812627889</v>
      </c>
      <c r="AD354">
        <v>-41</v>
      </c>
      <c r="AE354">
        <v>-32.236573723730061</v>
      </c>
      <c r="AF354">
        <v>18</v>
      </c>
      <c r="AG354">
        <v>16.023842175168269</v>
      </c>
      <c r="AH354">
        <v>32</v>
      </c>
      <c r="AI354">
        <v>25.24234427235265</v>
      </c>
      <c r="AJ354">
        <v>0.97553394005388128</v>
      </c>
      <c r="AK354">
        <v>342</v>
      </c>
      <c r="AL354">
        <v>350.57724386412468</v>
      </c>
      <c r="AM354">
        <v>0.94303810251637288</v>
      </c>
      <c r="AN354">
        <v>432</v>
      </c>
      <c r="AO354">
        <v>458.09389763495761</v>
      </c>
      <c r="AP354">
        <v>1.011250239465215</v>
      </c>
      <c r="AQ354">
        <v>146</v>
      </c>
      <c r="AR354">
        <v>144.37573837036621</v>
      </c>
      <c r="AS354">
        <v>1.0854543789907209</v>
      </c>
      <c r="AT354">
        <v>216</v>
      </c>
      <c r="AU354">
        <v>198.99500539197359</v>
      </c>
      <c r="AV354">
        <v>1.0680816888181981</v>
      </c>
      <c r="AW354">
        <v>494</v>
      </c>
      <c r="AX354">
        <v>462.51144006278838</v>
      </c>
      <c r="AY354">
        <v>1.06529860437934</v>
      </c>
      <c r="AZ354">
        <v>472</v>
      </c>
      <c r="BA354">
        <v>443.06826091731801</v>
      </c>
      <c r="BB354">
        <v>1.3546621567563379</v>
      </c>
      <c r="BC354">
        <v>88</v>
      </c>
      <c r="BD354">
        <v>64.960846186706078</v>
      </c>
      <c r="BE354">
        <v>1.161913508414034</v>
      </c>
      <c r="BF354">
        <v>66</v>
      </c>
      <c r="BG354">
        <v>56.802851091805813</v>
      </c>
      <c r="BH354">
        <v>0.25338337984424919</v>
      </c>
      <c r="BI354">
        <v>1</v>
      </c>
      <c r="BJ354">
        <v>3.9465887644828341</v>
      </c>
      <c r="BK354">
        <v>0.31392807528793187</v>
      </c>
      <c r="BL354">
        <v>1</v>
      </c>
      <c r="BM354">
        <v>3.1854430320792728</v>
      </c>
    </row>
    <row r="355" spans="1:65" hidden="1" x14ac:dyDescent="0.45">
      <c r="A355" s="1">
        <v>267</v>
      </c>
      <c r="B355" t="s">
        <v>345</v>
      </c>
      <c r="C355" t="s">
        <v>339</v>
      </c>
      <c r="D355">
        <f>(Table1[[#This Row],[xWins]]*3+Table1[[#This Row],[xDraws]])/Table1[[#This Row],[Matches]]</f>
        <v>0.97896953329326752</v>
      </c>
      <c r="E355">
        <v>1.276852810521061</v>
      </c>
      <c r="F355">
        <v>25</v>
      </c>
      <c r="G355">
        <v>19.57939066586535</v>
      </c>
      <c r="H355">
        <v>20</v>
      </c>
      <c r="I355">
        <v>1.3753059307364459</v>
      </c>
      <c r="J355">
        <v>0.92806116610471145</v>
      </c>
      <c r="K355">
        <v>0.84904357853033074</v>
      </c>
      <c r="L355">
        <v>7</v>
      </c>
      <c r="M355">
        <v>4</v>
      </c>
      <c r="N355">
        <v>9</v>
      </c>
      <c r="O355">
        <v>5.0897766406428957</v>
      </c>
      <c r="P355">
        <v>4.3100607439366634</v>
      </c>
      <c r="Q355">
        <v>10.600162615420439</v>
      </c>
      <c r="R355">
        <v>-9</v>
      </c>
      <c r="S355">
        <v>-12.645373808086839</v>
      </c>
      <c r="T355">
        <v>3.0296282583676089</v>
      </c>
      <c r="U355">
        <v>0.6157455497192359</v>
      </c>
      <c r="V355">
        <v>1.1444718432126271</v>
      </c>
      <c r="W355">
        <v>0.98168282334215906</v>
      </c>
      <c r="X355">
        <v>24</v>
      </c>
      <c r="Y355">
        <v>20.970371741632391</v>
      </c>
      <c r="Z355">
        <v>33</v>
      </c>
      <c r="AA355">
        <v>33.615745549719243</v>
      </c>
      <c r="AB355">
        <v>16</v>
      </c>
      <c r="AC355">
        <v>11.77311547564744</v>
      </c>
      <c r="AD355">
        <v>-18</v>
      </c>
      <c r="AE355">
        <v>-18.819176009711111</v>
      </c>
      <c r="AF355">
        <v>8</v>
      </c>
      <c r="AG355">
        <v>9.1972562659849544</v>
      </c>
      <c r="AH355">
        <v>15</v>
      </c>
      <c r="AI355">
        <v>14.796569540008131</v>
      </c>
      <c r="AJ355">
        <v>0.75904128003353011</v>
      </c>
      <c r="AK355">
        <v>153</v>
      </c>
      <c r="AL355">
        <v>201.57006479705731</v>
      </c>
      <c r="AM355">
        <v>0.83238363597071874</v>
      </c>
      <c r="AN355">
        <v>221</v>
      </c>
      <c r="AO355">
        <v>265.50257651602158</v>
      </c>
      <c r="AP355">
        <v>0.77476879680023647</v>
      </c>
      <c r="AQ355">
        <v>64</v>
      </c>
      <c r="AR355">
        <v>82.60528852519279</v>
      </c>
      <c r="AS355">
        <v>0.74794966562348508</v>
      </c>
      <c r="AT355">
        <v>86</v>
      </c>
      <c r="AU355">
        <v>114.98099932742269</v>
      </c>
      <c r="AV355">
        <v>0.9145415102276967</v>
      </c>
      <c r="AW355">
        <v>242</v>
      </c>
      <c r="AX355">
        <v>264.61346728783082</v>
      </c>
      <c r="AY355">
        <v>0.94819937734284354</v>
      </c>
      <c r="AZ355">
        <v>239</v>
      </c>
      <c r="BA355">
        <v>252.0566936773931</v>
      </c>
      <c r="BB355">
        <v>0.86275708681498597</v>
      </c>
      <c r="BC355">
        <v>32</v>
      </c>
      <c r="BD355">
        <v>37.090393679793962</v>
      </c>
      <c r="BE355">
        <v>0.94179585914898301</v>
      </c>
      <c r="BF355">
        <v>30</v>
      </c>
      <c r="BG355">
        <v>31.85403684733582</v>
      </c>
      <c r="BH355">
        <v>1.3294077609328161</v>
      </c>
      <c r="BI355">
        <v>3</v>
      </c>
      <c r="BJ355">
        <v>2.2566439644484748</v>
      </c>
      <c r="BK355">
        <v>1.686794192531784</v>
      </c>
      <c r="BL355">
        <v>3</v>
      </c>
      <c r="BM355">
        <v>1.778521655624844</v>
      </c>
    </row>
    <row r="356" spans="1:65" hidden="1" x14ac:dyDescent="0.45">
      <c r="A356" s="1">
        <v>361</v>
      </c>
      <c r="B356" t="s">
        <v>444</v>
      </c>
      <c r="C356" t="s">
        <v>445</v>
      </c>
      <c r="D356">
        <f>(Table1[[#This Row],[xWins]]*3+Table1[[#This Row],[xDraws]])/Table1[[#This Row],[Matches]]</f>
        <v>0.97436617001919246</v>
      </c>
      <c r="E356">
        <v>1.1688510171350219</v>
      </c>
      <c r="F356">
        <v>41</v>
      </c>
      <c r="G356">
        <v>35.077182120690928</v>
      </c>
      <c r="H356">
        <v>36</v>
      </c>
      <c r="I356">
        <v>1.142323700861787</v>
      </c>
      <c r="J356">
        <v>1.2478837163886769</v>
      </c>
      <c r="K356">
        <v>0.81384667780826347</v>
      </c>
      <c r="L356">
        <v>10</v>
      </c>
      <c r="M356">
        <v>11</v>
      </c>
      <c r="N356">
        <v>15</v>
      </c>
      <c r="O356">
        <v>8.7540860724992733</v>
      </c>
      <c r="P356">
        <v>8.8149239031931099</v>
      </c>
      <c r="Q356">
        <v>18.430990024307619</v>
      </c>
      <c r="R356">
        <v>-10</v>
      </c>
      <c r="S356">
        <v>-22.3881391702031</v>
      </c>
      <c r="T356">
        <v>6.6779479030299314</v>
      </c>
      <c r="U356">
        <v>5.7101912671731716</v>
      </c>
      <c r="V356">
        <v>1.1789276721890669</v>
      </c>
      <c r="W356">
        <v>0.90436823017995494</v>
      </c>
      <c r="X356">
        <v>44</v>
      </c>
      <c r="Y356">
        <v>37.322052096970069</v>
      </c>
      <c r="Z356">
        <v>54</v>
      </c>
      <c r="AA356">
        <v>59.710191267173172</v>
      </c>
      <c r="AB356">
        <v>26</v>
      </c>
      <c r="AC356">
        <v>20.945186254183572</v>
      </c>
      <c r="AD356">
        <v>-30</v>
      </c>
      <c r="AE356">
        <v>-33.470531630737469</v>
      </c>
      <c r="AF356">
        <v>18</v>
      </c>
      <c r="AG356">
        <v>16.376865842786501</v>
      </c>
      <c r="AH356">
        <v>24</v>
      </c>
      <c r="AI356">
        <v>26.239659636435711</v>
      </c>
      <c r="AJ356">
        <v>0.76896573826322445</v>
      </c>
      <c r="AK356">
        <v>277</v>
      </c>
      <c r="AL356">
        <v>360.22411170831668</v>
      </c>
      <c r="AM356">
        <v>0.98348114294300248</v>
      </c>
      <c r="AN356">
        <v>460</v>
      </c>
      <c r="AO356">
        <v>467.72630395686122</v>
      </c>
      <c r="AP356">
        <v>0.9391805436789703</v>
      </c>
      <c r="AQ356">
        <v>140</v>
      </c>
      <c r="AR356">
        <v>149.06612039852331</v>
      </c>
      <c r="AS356">
        <v>1.0502197708202261</v>
      </c>
      <c r="AT356">
        <v>214</v>
      </c>
      <c r="AU356">
        <v>203.7668742732439</v>
      </c>
      <c r="AV356">
        <v>1.0260584294735779</v>
      </c>
      <c r="AW356">
        <v>489</v>
      </c>
      <c r="AX356">
        <v>476.58104641358761</v>
      </c>
      <c r="AY356">
        <v>1.058089083827723</v>
      </c>
      <c r="AZ356">
        <v>482</v>
      </c>
      <c r="BA356">
        <v>455.53820313156041</v>
      </c>
      <c r="BB356">
        <v>1.246247070547446</v>
      </c>
      <c r="BC356">
        <v>83</v>
      </c>
      <c r="BD356">
        <v>66.599955948975747</v>
      </c>
      <c r="BE356">
        <v>1.138045684898793</v>
      </c>
      <c r="BF356">
        <v>66</v>
      </c>
      <c r="BG356">
        <v>57.994156891750279</v>
      </c>
      <c r="BH356">
        <v>0.48363903440407519</v>
      </c>
      <c r="BI356">
        <v>2</v>
      </c>
      <c r="BJ356">
        <v>4.1353155095604244</v>
      </c>
      <c r="BK356">
        <v>0.30476676132272029</v>
      </c>
      <c r="BL356">
        <v>1</v>
      </c>
      <c r="BM356">
        <v>3.2811977121779718</v>
      </c>
    </row>
    <row r="357" spans="1:65" hidden="1" x14ac:dyDescent="0.45">
      <c r="A357" s="1">
        <v>228</v>
      </c>
      <c r="B357" t="s">
        <v>304</v>
      </c>
      <c r="C357" t="s">
        <v>296</v>
      </c>
      <c r="D357">
        <f>(Table1[[#This Row],[xWins]]*3+Table1[[#This Row],[xDraws]])/Table1[[#This Row],[Matches]]</f>
        <v>0.96579106349195698</v>
      </c>
      <c r="E357">
        <v>1.121705692136336</v>
      </c>
      <c r="F357">
        <v>39</v>
      </c>
      <c r="G357">
        <v>34.768478285710451</v>
      </c>
      <c r="H357">
        <v>36</v>
      </c>
      <c r="I357">
        <v>1.1691829709247019</v>
      </c>
      <c r="J357">
        <v>0.98797582833538367</v>
      </c>
      <c r="K357">
        <v>0.9270628318455596</v>
      </c>
      <c r="L357">
        <v>10</v>
      </c>
      <c r="M357">
        <v>9</v>
      </c>
      <c r="N357">
        <v>17</v>
      </c>
      <c r="O357">
        <v>8.5529812259333919</v>
      </c>
      <c r="P357">
        <v>9.1095346079102768</v>
      </c>
      <c r="Q357">
        <v>18.337484166156329</v>
      </c>
      <c r="R357">
        <v>-17</v>
      </c>
      <c r="S357">
        <v>-21.720628476980931</v>
      </c>
      <c r="T357">
        <v>-4.1823175386976317</v>
      </c>
      <c r="U357">
        <v>8.902946015678566</v>
      </c>
      <c r="V357">
        <v>0.8875186428510039</v>
      </c>
      <c r="W357">
        <v>0.8488539772983712</v>
      </c>
      <c r="X357">
        <v>33</v>
      </c>
      <c r="Y357">
        <v>37.182317538697632</v>
      </c>
      <c r="Z357">
        <v>50</v>
      </c>
      <c r="AA357">
        <v>58.902946015678573</v>
      </c>
      <c r="AB357">
        <v>13</v>
      </c>
      <c r="AC357">
        <v>20.79834078166833</v>
      </c>
      <c r="AD357">
        <v>-25</v>
      </c>
      <c r="AE357">
        <v>-33.02772496662665</v>
      </c>
      <c r="AF357">
        <v>20</v>
      </c>
      <c r="AG357">
        <v>16.383976757029309</v>
      </c>
      <c r="AH357">
        <v>25</v>
      </c>
      <c r="AI357">
        <v>25.87522104905192</v>
      </c>
      <c r="AJ357">
        <v>1.035798856196485</v>
      </c>
      <c r="AK357">
        <v>372</v>
      </c>
      <c r="AL357">
        <v>359.14308823047571</v>
      </c>
      <c r="AM357">
        <v>1.14569897042727</v>
      </c>
      <c r="AN357">
        <v>536</v>
      </c>
      <c r="AO357">
        <v>467.83667772705371</v>
      </c>
      <c r="AP357">
        <v>0.85321385540471717</v>
      </c>
      <c r="AQ357">
        <v>126</v>
      </c>
      <c r="AR357">
        <v>147.67692671872121</v>
      </c>
      <c r="AS357">
        <v>0.87887877514378598</v>
      </c>
      <c r="AT357">
        <v>178</v>
      </c>
      <c r="AU357">
        <v>202.53077561337051</v>
      </c>
      <c r="AV357">
        <v>0.76668721241487392</v>
      </c>
      <c r="AW357">
        <v>366</v>
      </c>
      <c r="AX357">
        <v>477.37851117562161</v>
      </c>
      <c r="AY357">
        <v>0.85328729524497215</v>
      </c>
      <c r="AZ357">
        <v>391</v>
      </c>
      <c r="BA357">
        <v>458.22784679777402</v>
      </c>
      <c r="BB357">
        <v>0.6790869669017745</v>
      </c>
      <c r="BC357">
        <v>46</v>
      </c>
      <c r="BD357">
        <v>67.738010360981647</v>
      </c>
      <c r="BE357">
        <v>0.53192822807221851</v>
      </c>
      <c r="BF357">
        <v>31</v>
      </c>
      <c r="BG357">
        <v>58.278539028372847</v>
      </c>
      <c r="BH357">
        <v>0</v>
      </c>
      <c r="BI357">
        <v>0</v>
      </c>
      <c r="BJ357">
        <v>4.1867089498755874</v>
      </c>
      <c r="BK357">
        <v>0.60640798183410938</v>
      </c>
      <c r="BL357">
        <v>2</v>
      </c>
      <c r="BM357">
        <v>3.2981096224210411</v>
      </c>
    </row>
    <row r="358" spans="1:65" hidden="1" x14ac:dyDescent="0.45">
      <c r="A358" s="1">
        <v>319</v>
      </c>
      <c r="B358" t="s">
        <v>400</v>
      </c>
      <c r="C358" t="s">
        <v>380</v>
      </c>
      <c r="D358">
        <f>(Table1[[#This Row],[xWins]]*3+Table1[[#This Row],[xDraws]])/Table1[[#This Row],[Matches]]</f>
        <v>0.94925355272025325</v>
      </c>
      <c r="E358">
        <v>1.030558028212629</v>
      </c>
      <c r="F358">
        <v>45</v>
      </c>
      <c r="G358">
        <v>43.665663425131648</v>
      </c>
      <c r="H358">
        <v>46</v>
      </c>
      <c r="I358">
        <v>0.95127323767982785</v>
      </c>
      <c r="J358">
        <v>1.2367071400956819</v>
      </c>
      <c r="K358">
        <v>0.89901916523740599</v>
      </c>
      <c r="L358">
        <v>10</v>
      </c>
      <c r="M358">
        <v>15</v>
      </c>
      <c r="N358">
        <v>21</v>
      </c>
      <c r="O358">
        <v>10.51222677554787</v>
      </c>
      <c r="P358">
        <v>12.128983098488041</v>
      </c>
      <c r="Q358">
        <v>23.358790125964092</v>
      </c>
      <c r="R358">
        <v>-29</v>
      </c>
      <c r="S358">
        <v>-27.18376573331545</v>
      </c>
      <c r="T358">
        <v>-18.082682639271741</v>
      </c>
      <c r="U358">
        <v>16.266448372587188</v>
      </c>
      <c r="V358">
        <v>0.61593771583038592</v>
      </c>
      <c r="W358">
        <v>0.78097177488574543</v>
      </c>
      <c r="X358">
        <v>29</v>
      </c>
      <c r="Y358">
        <v>47.082682639271738</v>
      </c>
      <c r="Z358">
        <v>58</v>
      </c>
      <c r="AA358">
        <v>74.266448372587192</v>
      </c>
      <c r="AB358">
        <v>15</v>
      </c>
      <c r="AC358">
        <v>26.394807140015331</v>
      </c>
      <c r="AD358">
        <v>-32</v>
      </c>
      <c r="AE358">
        <v>-41.817916761031213</v>
      </c>
      <c r="AF358">
        <v>14</v>
      </c>
      <c r="AG358">
        <v>20.68787549925641</v>
      </c>
      <c r="AH358">
        <v>26</v>
      </c>
      <c r="AI358">
        <v>32.448531611555978</v>
      </c>
      <c r="AJ358">
        <v>0.92384949560046026</v>
      </c>
      <c r="AK358">
        <v>424</v>
      </c>
      <c r="AL358">
        <v>458.94921415140158</v>
      </c>
      <c r="AM358">
        <v>0.83559667183030073</v>
      </c>
      <c r="AN358">
        <v>495</v>
      </c>
      <c r="AO358">
        <v>592.39106220438407</v>
      </c>
      <c r="AP358">
        <v>0.63163180131123986</v>
      </c>
      <c r="AQ358">
        <v>119</v>
      </c>
      <c r="AR358">
        <v>188.40090026018521</v>
      </c>
      <c r="AS358">
        <v>0.65506335468629229</v>
      </c>
      <c r="AT358">
        <v>168</v>
      </c>
      <c r="AU358">
        <v>256.46374323664412</v>
      </c>
      <c r="AV358">
        <v>0.84823478994741619</v>
      </c>
      <c r="AW358">
        <v>518</v>
      </c>
      <c r="AX358">
        <v>610.67997462366748</v>
      </c>
      <c r="AY358">
        <v>0.97918471100393811</v>
      </c>
      <c r="AZ358">
        <v>575</v>
      </c>
      <c r="BA358">
        <v>587.22322105138289</v>
      </c>
      <c r="BB358">
        <v>0.84235247505826816</v>
      </c>
      <c r="BC358">
        <v>73</v>
      </c>
      <c r="BD358">
        <v>86.662059127861369</v>
      </c>
      <c r="BE358">
        <v>0.76396293295671958</v>
      </c>
      <c r="BF358">
        <v>57</v>
      </c>
      <c r="BG358">
        <v>74.610949747779443</v>
      </c>
      <c r="BH358">
        <v>0.74143981603717157</v>
      </c>
      <c r="BI358">
        <v>4</v>
      </c>
      <c r="BJ358">
        <v>5.3949085461569846</v>
      </c>
      <c r="BK358">
        <v>0.71953712600028719</v>
      </c>
      <c r="BL358">
        <v>3</v>
      </c>
      <c r="BM358">
        <v>4.1693470588184809</v>
      </c>
    </row>
    <row r="359" spans="1:65" hidden="1" x14ac:dyDescent="0.45">
      <c r="A359" s="1">
        <v>138</v>
      </c>
      <c r="B359" t="s">
        <v>209</v>
      </c>
      <c r="C359" t="s">
        <v>210</v>
      </c>
      <c r="D359">
        <f>(Table1[[#This Row],[xWins]]*3+Table1[[#This Row],[xDraws]])/Table1[[#This Row],[Matches]]</f>
        <v>0.94914040712354175</v>
      </c>
      <c r="E359">
        <v>1.1155604813208071</v>
      </c>
      <c r="F359">
        <v>36</v>
      </c>
      <c r="G359">
        <v>32.27077384220042</v>
      </c>
      <c r="H359">
        <v>34</v>
      </c>
      <c r="I359">
        <v>1.2759128915097231</v>
      </c>
      <c r="J359">
        <v>0.68507251557581561</v>
      </c>
      <c r="K359">
        <v>1.034228514624981</v>
      </c>
      <c r="L359">
        <v>10</v>
      </c>
      <c r="M359">
        <v>6</v>
      </c>
      <c r="N359">
        <v>18</v>
      </c>
      <c r="O359">
        <v>7.8375256387350287</v>
      </c>
      <c r="P359">
        <v>8.7581969259953354</v>
      </c>
      <c r="Q359">
        <v>17.404277435269641</v>
      </c>
      <c r="R359">
        <v>-21</v>
      </c>
      <c r="S359">
        <v>-21.88585472535156</v>
      </c>
      <c r="T359">
        <v>1.2507693778171149</v>
      </c>
      <c r="U359">
        <v>-0.36491465246555782</v>
      </c>
      <c r="V359">
        <v>1.0359941603144061</v>
      </c>
      <c r="W359">
        <v>1.006443261279228</v>
      </c>
      <c r="X359">
        <v>36</v>
      </c>
      <c r="Y359">
        <v>34.749230622182893</v>
      </c>
      <c r="Z359">
        <v>57</v>
      </c>
      <c r="AA359">
        <v>56.635085347534442</v>
      </c>
      <c r="AB359">
        <v>15</v>
      </c>
      <c r="AC359">
        <v>19.437647624607209</v>
      </c>
      <c r="AD359">
        <v>-24</v>
      </c>
      <c r="AE359">
        <v>-31.735108140119259</v>
      </c>
      <c r="AF359">
        <v>21</v>
      </c>
      <c r="AG359">
        <v>15.31158299757568</v>
      </c>
      <c r="AH359">
        <v>33</v>
      </c>
      <c r="AI359">
        <v>24.89997720741518</v>
      </c>
      <c r="AJ359">
        <v>0.97274194254022883</v>
      </c>
      <c r="AK359">
        <v>330</v>
      </c>
      <c r="AL359">
        <v>339.24722022187552</v>
      </c>
      <c r="AM359">
        <v>1.010745880106019</v>
      </c>
      <c r="AN359">
        <v>448</v>
      </c>
      <c r="AO359">
        <v>443.23702803815388</v>
      </c>
      <c r="AP359">
        <v>0.80996029186435936</v>
      </c>
      <c r="AQ359">
        <v>113</v>
      </c>
      <c r="AR359">
        <v>139.51301210075081</v>
      </c>
      <c r="AS359">
        <v>0.90084861776413361</v>
      </c>
      <c r="AT359">
        <v>173</v>
      </c>
      <c r="AU359">
        <v>192.04114496992659</v>
      </c>
      <c r="AV359">
        <v>1.125773426990575</v>
      </c>
      <c r="AW359">
        <v>506</v>
      </c>
      <c r="AX359">
        <v>449.46877219570058</v>
      </c>
      <c r="AY359">
        <v>1.155741921462458</v>
      </c>
      <c r="AZ359">
        <v>495</v>
      </c>
      <c r="BA359">
        <v>428.29630976233392</v>
      </c>
      <c r="BB359">
        <v>1.24271685469064</v>
      </c>
      <c r="BC359">
        <v>79</v>
      </c>
      <c r="BD359">
        <v>63.570393933110473</v>
      </c>
      <c r="BE359">
        <v>1.3376818363345071</v>
      </c>
      <c r="BF359">
        <v>73</v>
      </c>
      <c r="BG359">
        <v>54.572020055257191</v>
      </c>
      <c r="BH359">
        <v>1.514948643372102</v>
      </c>
      <c r="BI359">
        <v>6</v>
      </c>
      <c r="BJ359">
        <v>3.9605302966869469</v>
      </c>
      <c r="BK359">
        <v>3.2564011547016372</v>
      </c>
      <c r="BL359">
        <v>10</v>
      </c>
      <c r="BM359">
        <v>3.0708747248667021</v>
      </c>
    </row>
    <row r="360" spans="1:65" hidden="1" x14ac:dyDescent="0.45">
      <c r="A360" s="1">
        <v>134</v>
      </c>
      <c r="B360" t="s">
        <v>205</v>
      </c>
      <c r="C360" t="s">
        <v>191</v>
      </c>
      <c r="D360">
        <f>(Table1[[#This Row],[xWins]]*3+Table1[[#This Row],[xDraws]])/Table1[[#This Row],[Matches]]</f>
        <v>0.94520035631684696</v>
      </c>
      <c r="E360">
        <v>0.77792408004613145</v>
      </c>
      <c r="F360">
        <v>25</v>
      </c>
      <c r="G360">
        <v>32.136812114772788</v>
      </c>
      <c r="H360">
        <v>34</v>
      </c>
      <c r="I360">
        <v>0.75702795337140394</v>
      </c>
      <c r="J360">
        <v>0.83735875717806318</v>
      </c>
      <c r="K360">
        <v>1.185459485732911</v>
      </c>
      <c r="L360">
        <v>6</v>
      </c>
      <c r="M360">
        <v>7</v>
      </c>
      <c r="N360">
        <v>21</v>
      </c>
      <c r="O360">
        <v>7.9257311084473949</v>
      </c>
      <c r="P360">
        <v>8.3596187894306091</v>
      </c>
      <c r="Q360">
        <v>17.714650102122</v>
      </c>
      <c r="R360">
        <v>-32</v>
      </c>
      <c r="S360">
        <v>-19.86482991017456</v>
      </c>
      <c r="T360">
        <v>2.013189817135824</v>
      </c>
      <c r="U360">
        <v>-14.148359906961259</v>
      </c>
      <c r="V360">
        <v>1.0575413936455931</v>
      </c>
      <c r="W360">
        <v>1.257938684840836</v>
      </c>
      <c r="X360">
        <v>37</v>
      </c>
      <c r="Y360">
        <v>34.986810182864183</v>
      </c>
      <c r="Z360">
        <v>69</v>
      </c>
      <c r="AA360">
        <v>54.851640093038739</v>
      </c>
      <c r="AB360">
        <v>22</v>
      </c>
      <c r="AC360">
        <v>19.693089982949171</v>
      </c>
      <c r="AD360">
        <v>-44</v>
      </c>
      <c r="AE360">
        <v>-30.89534935929969</v>
      </c>
      <c r="AF360">
        <v>15</v>
      </c>
      <c r="AG360">
        <v>15.293720199915009</v>
      </c>
      <c r="AH360">
        <v>25</v>
      </c>
      <c r="AI360">
        <v>23.956290733739049</v>
      </c>
      <c r="AJ360">
        <v>1.0754390018021509</v>
      </c>
      <c r="AK360">
        <v>366</v>
      </c>
      <c r="AL360">
        <v>340.32613601206668</v>
      </c>
      <c r="AM360">
        <v>1.072591453814701</v>
      </c>
      <c r="AN360">
        <v>470</v>
      </c>
      <c r="AO360">
        <v>438.1910729648572</v>
      </c>
      <c r="AP360">
        <v>0.89045147786906242</v>
      </c>
      <c r="AQ360">
        <v>124</v>
      </c>
      <c r="AR360">
        <v>139.25520152624611</v>
      </c>
      <c r="AS360">
        <v>0.93892735345054035</v>
      </c>
      <c r="AT360">
        <v>178</v>
      </c>
      <c r="AU360">
        <v>189.57803215110661</v>
      </c>
      <c r="AV360">
        <v>0.93744408125698997</v>
      </c>
      <c r="AW360">
        <v>423</v>
      </c>
      <c r="AX360">
        <v>451.22691417797671</v>
      </c>
      <c r="AY360">
        <v>1.0960486541484651</v>
      </c>
      <c r="AZ360">
        <v>476</v>
      </c>
      <c r="BA360">
        <v>434.28729025702859</v>
      </c>
      <c r="BB360">
        <v>1.0354568237044519</v>
      </c>
      <c r="BC360">
        <v>66</v>
      </c>
      <c r="BD360">
        <v>63.739982671492101</v>
      </c>
      <c r="BE360">
        <v>1.621585738266601</v>
      </c>
      <c r="BF360">
        <v>89</v>
      </c>
      <c r="BG360">
        <v>54.884547822390687</v>
      </c>
      <c r="BH360">
        <v>0.76147961296096189</v>
      </c>
      <c r="BI360">
        <v>3</v>
      </c>
      <c r="BJ360">
        <v>3.9396983831710251</v>
      </c>
      <c r="BK360">
        <v>1.9773414088749699</v>
      </c>
      <c r="BL360">
        <v>6</v>
      </c>
      <c r="BM360">
        <v>3.034377357936263</v>
      </c>
    </row>
    <row r="361" spans="1:65" hidden="1" x14ac:dyDescent="0.45">
      <c r="A361" s="1">
        <v>379</v>
      </c>
      <c r="B361" t="s">
        <v>463</v>
      </c>
      <c r="C361" t="s">
        <v>445</v>
      </c>
      <c r="D361">
        <f>(Table1[[#This Row],[xWins]]*3+Table1[[#This Row],[xDraws]])/Table1[[#This Row],[Matches]]</f>
        <v>0.93553611894137401</v>
      </c>
      <c r="E361">
        <v>0.92826031518083929</v>
      </c>
      <c r="F361">
        <v>33</v>
      </c>
      <c r="G361">
        <v>35.55037251977221</v>
      </c>
      <c r="H361">
        <v>38</v>
      </c>
      <c r="I361">
        <v>0.78302459085215625</v>
      </c>
      <c r="J361">
        <v>1.3743671369645081</v>
      </c>
      <c r="K361">
        <v>0.93462472806507702</v>
      </c>
      <c r="L361">
        <v>7</v>
      </c>
      <c r="M361">
        <v>12</v>
      </c>
      <c r="N361">
        <v>19</v>
      </c>
      <c r="O361">
        <v>8.9396936977189743</v>
      </c>
      <c r="P361">
        <v>8.7312914266152823</v>
      </c>
      <c r="Q361">
        <v>20.329014875665742</v>
      </c>
      <c r="R361">
        <v>-35</v>
      </c>
      <c r="S361">
        <v>-25.636248723136791</v>
      </c>
      <c r="T361">
        <v>1.105308639074394</v>
      </c>
      <c r="U361">
        <v>-10.46905991593761</v>
      </c>
      <c r="V361">
        <v>1.0284179820021611</v>
      </c>
      <c r="W361">
        <v>1.162233184613457</v>
      </c>
      <c r="X361">
        <v>40</v>
      </c>
      <c r="Y361">
        <v>38.894691360925613</v>
      </c>
      <c r="Z361">
        <v>75</v>
      </c>
      <c r="AA361">
        <v>64.530940084062394</v>
      </c>
      <c r="AB361">
        <v>22</v>
      </c>
      <c r="AC361">
        <v>21.744856358891891</v>
      </c>
      <c r="AD361">
        <v>-37</v>
      </c>
      <c r="AE361">
        <v>-36.083148412921297</v>
      </c>
      <c r="AF361">
        <v>18</v>
      </c>
      <c r="AG361">
        <v>17.149835002033711</v>
      </c>
      <c r="AH361">
        <v>38</v>
      </c>
      <c r="AI361">
        <v>28.44779167114109</v>
      </c>
      <c r="AJ361">
        <v>0.91562971498519241</v>
      </c>
      <c r="AK361">
        <v>346</v>
      </c>
      <c r="AL361">
        <v>377.88201315156698</v>
      </c>
      <c r="AM361">
        <v>0.88757858576534865</v>
      </c>
      <c r="AN361">
        <v>447</v>
      </c>
      <c r="AO361">
        <v>503.617377851176</v>
      </c>
      <c r="AP361">
        <v>1.059809405470685</v>
      </c>
      <c r="AQ361">
        <v>164</v>
      </c>
      <c r="AR361">
        <v>154.744805201237</v>
      </c>
      <c r="AS361">
        <v>1.037188741944173</v>
      </c>
      <c r="AT361">
        <v>226</v>
      </c>
      <c r="AU361">
        <v>217.8966960018974</v>
      </c>
      <c r="AV361">
        <v>0.98944688011261728</v>
      </c>
      <c r="AW361">
        <v>499</v>
      </c>
      <c r="AX361">
        <v>504.32217234663938</v>
      </c>
      <c r="AY361">
        <v>1.277206513237694</v>
      </c>
      <c r="AZ361">
        <v>613</v>
      </c>
      <c r="BA361">
        <v>479.95370650440589</v>
      </c>
      <c r="BB361">
        <v>1.3283571392644971</v>
      </c>
      <c r="BC361">
        <v>95</v>
      </c>
      <c r="BD361">
        <v>71.516911523207455</v>
      </c>
      <c r="BE361">
        <v>1.2378696179899591</v>
      </c>
      <c r="BF361">
        <v>76</v>
      </c>
      <c r="BG361">
        <v>61.395803641588749</v>
      </c>
      <c r="BH361">
        <v>1.1444776205688001</v>
      </c>
      <c r="BI361">
        <v>5</v>
      </c>
      <c r="BJ361">
        <v>4.3688053922059424</v>
      </c>
      <c r="BK361">
        <v>1.7431363256251831</v>
      </c>
      <c r="BL361">
        <v>6</v>
      </c>
      <c r="BM361">
        <v>3.4420715762710512</v>
      </c>
    </row>
    <row r="362" spans="1:65" hidden="1" x14ac:dyDescent="0.45">
      <c r="A362" s="1">
        <v>236</v>
      </c>
      <c r="B362" t="s">
        <v>312</v>
      </c>
      <c r="C362" t="s">
        <v>296</v>
      </c>
      <c r="D362">
        <f>(Table1[[#This Row],[xWins]]*3+Table1[[#This Row],[xDraws]])/Table1[[#This Row],[Matches]]</f>
        <v>0.9343851095454152</v>
      </c>
      <c r="E362">
        <v>1.3080497642100071</v>
      </c>
      <c r="F362">
        <v>44</v>
      </c>
      <c r="G362">
        <v>33.637863943634947</v>
      </c>
      <c r="H362">
        <v>36</v>
      </c>
      <c r="I362">
        <v>1.448817357353142</v>
      </c>
      <c r="J362">
        <v>0.91012395768436749</v>
      </c>
      <c r="K362">
        <v>0.84533662653880826</v>
      </c>
      <c r="L362">
        <v>12</v>
      </c>
      <c r="M362">
        <v>8</v>
      </c>
      <c r="N362">
        <v>16</v>
      </c>
      <c r="O362">
        <v>8.2826175011617167</v>
      </c>
      <c r="P362">
        <v>8.7900114401497973</v>
      </c>
      <c r="Q362">
        <v>18.92737105868849</v>
      </c>
      <c r="R362">
        <v>-15</v>
      </c>
      <c r="S362">
        <v>-24.165634629647059</v>
      </c>
      <c r="T362">
        <v>6.2450777652712617</v>
      </c>
      <c r="U362">
        <v>2.9205568643757971</v>
      </c>
      <c r="V362">
        <v>1.1699113312058771</v>
      </c>
      <c r="W362">
        <v>0.95205958358395049</v>
      </c>
      <c r="X362">
        <v>43</v>
      </c>
      <c r="Y362">
        <v>36.754922234728738</v>
      </c>
      <c r="Z362">
        <v>58</v>
      </c>
      <c r="AA362">
        <v>60.920556864375797</v>
      </c>
      <c r="AB362">
        <v>27</v>
      </c>
      <c r="AC362">
        <v>20.638958105819651</v>
      </c>
      <c r="AD362">
        <v>-34</v>
      </c>
      <c r="AE362">
        <v>-34.156907743938262</v>
      </c>
      <c r="AF362">
        <v>16</v>
      </c>
      <c r="AG362">
        <v>16.115964128909081</v>
      </c>
      <c r="AH362">
        <v>24</v>
      </c>
      <c r="AI362">
        <v>26.763649120437542</v>
      </c>
      <c r="AJ362">
        <v>1.0569494331850511</v>
      </c>
      <c r="AK362">
        <v>378</v>
      </c>
      <c r="AL362">
        <v>357.63300318059748</v>
      </c>
      <c r="AM362">
        <v>1.142712102258195</v>
      </c>
      <c r="AN362">
        <v>546</v>
      </c>
      <c r="AO362">
        <v>477.81063919863129</v>
      </c>
      <c r="AP362">
        <v>0.92724060266377495</v>
      </c>
      <c r="AQ362">
        <v>135</v>
      </c>
      <c r="AR362">
        <v>145.59327925478269</v>
      </c>
      <c r="AS362">
        <v>0.88625366057827115</v>
      </c>
      <c r="AT362">
        <v>183</v>
      </c>
      <c r="AU362">
        <v>206.48715840631269</v>
      </c>
      <c r="AV362">
        <v>0.77428976221284407</v>
      </c>
      <c r="AW362">
        <v>368</v>
      </c>
      <c r="AX362">
        <v>475.2742680573383</v>
      </c>
      <c r="AY362">
        <v>0.90000579909148182</v>
      </c>
      <c r="AZ362">
        <v>409</v>
      </c>
      <c r="BA362">
        <v>454.44151628008223</v>
      </c>
      <c r="BB362">
        <v>0.8510779936430396</v>
      </c>
      <c r="BC362">
        <v>57</v>
      </c>
      <c r="BD362">
        <v>66.973885385064989</v>
      </c>
      <c r="BE362">
        <v>0.90398020642462329</v>
      </c>
      <c r="BF362">
        <v>52</v>
      </c>
      <c r="BG362">
        <v>57.52338339980669</v>
      </c>
      <c r="BH362">
        <v>0.72291230223220659</v>
      </c>
      <c r="BI362">
        <v>3</v>
      </c>
      <c r="BJ362">
        <v>4.1498809616831922</v>
      </c>
      <c r="BK362">
        <v>0.96687306797715689</v>
      </c>
      <c r="BL362">
        <v>3</v>
      </c>
      <c r="BM362">
        <v>3.102785773396759</v>
      </c>
    </row>
    <row r="363" spans="1:65" hidden="1" x14ac:dyDescent="0.45">
      <c r="A363" s="1">
        <v>278</v>
      </c>
      <c r="B363" t="s">
        <v>357</v>
      </c>
      <c r="C363" t="s">
        <v>350</v>
      </c>
      <c r="D363">
        <f>(Table1[[#This Row],[xWins]]*3+Table1[[#This Row],[xDraws]])/Table1[[#This Row],[Matches]]</f>
        <v>0.92986780190140028</v>
      </c>
      <c r="E363">
        <v>0.97460090364124186</v>
      </c>
      <c r="F363">
        <v>29</v>
      </c>
      <c r="G363">
        <v>29.755769660844809</v>
      </c>
      <c r="H363">
        <v>32</v>
      </c>
      <c r="I363">
        <v>0.92605252056098475</v>
      </c>
      <c r="J363">
        <v>1.1301238602853081</v>
      </c>
      <c r="K363">
        <v>0.97914065349846258</v>
      </c>
      <c r="L363">
        <v>7</v>
      </c>
      <c r="M363">
        <v>8</v>
      </c>
      <c r="N363">
        <v>17</v>
      </c>
      <c r="O363">
        <v>7.5589665214231427</v>
      </c>
      <c r="P363">
        <v>7.0788700965753826</v>
      </c>
      <c r="Q363">
        <v>17.362163382001469</v>
      </c>
      <c r="R363">
        <v>-21</v>
      </c>
      <c r="S363">
        <v>-23.629786387856949</v>
      </c>
      <c r="T363">
        <v>-1.556005592769985</v>
      </c>
      <c r="U363">
        <v>4.1857919806269308</v>
      </c>
      <c r="V363">
        <v>0.9522052670639809</v>
      </c>
      <c r="W363">
        <v>0.92550088139595488</v>
      </c>
      <c r="X363">
        <v>31</v>
      </c>
      <c r="Y363">
        <v>32.556005592769978</v>
      </c>
      <c r="Z363">
        <v>52</v>
      </c>
      <c r="AA363">
        <v>56.185791980626931</v>
      </c>
      <c r="AB363">
        <v>17</v>
      </c>
      <c r="AC363">
        <v>18.173031100714301</v>
      </c>
      <c r="AD363">
        <v>-29</v>
      </c>
      <c r="AE363">
        <v>-31.576656678822069</v>
      </c>
      <c r="AF363">
        <v>14</v>
      </c>
      <c r="AG363">
        <v>14.382974492055681</v>
      </c>
      <c r="AH363">
        <v>23</v>
      </c>
      <c r="AI363">
        <v>24.609135301804859</v>
      </c>
      <c r="AJ363">
        <v>1.076582245181986</v>
      </c>
      <c r="AK363">
        <v>342</v>
      </c>
      <c r="AL363">
        <v>317.67196749765088</v>
      </c>
      <c r="AM363">
        <v>1.095165757569257</v>
      </c>
      <c r="AN363">
        <v>470</v>
      </c>
      <c r="AO363">
        <v>429.15877961996779</v>
      </c>
      <c r="AP363">
        <v>1.0183510297987881</v>
      </c>
      <c r="AQ363">
        <v>133</v>
      </c>
      <c r="AR363">
        <v>130.60329504088489</v>
      </c>
      <c r="AS363">
        <v>1.039060370077636</v>
      </c>
      <c r="AT363">
        <v>194</v>
      </c>
      <c r="AU363">
        <v>186.7071496389616</v>
      </c>
      <c r="AV363">
        <v>0.83994112995478654</v>
      </c>
      <c r="AW363">
        <v>355</v>
      </c>
      <c r="AX363">
        <v>422.64866826929813</v>
      </c>
      <c r="AY363">
        <v>0.88153487204557779</v>
      </c>
      <c r="AZ363">
        <v>353</v>
      </c>
      <c r="BA363">
        <v>400.43793069793492</v>
      </c>
      <c r="BB363">
        <v>0.53718111345322972</v>
      </c>
      <c r="BC363">
        <v>32</v>
      </c>
      <c r="BD363">
        <v>59.570225383186553</v>
      </c>
      <c r="BE363">
        <v>0.98187262750227156</v>
      </c>
      <c r="BF363">
        <v>50</v>
      </c>
      <c r="BG363">
        <v>50.923102039408192</v>
      </c>
      <c r="BH363">
        <v>0.56238531678324433</v>
      </c>
      <c r="BI363">
        <v>2</v>
      </c>
      <c r="BJ363">
        <v>3.556280614578784</v>
      </c>
      <c r="BK363">
        <v>1.074603863454664</v>
      </c>
      <c r="BL363">
        <v>3</v>
      </c>
      <c r="BM363">
        <v>2.7917264231263061</v>
      </c>
    </row>
    <row r="364" spans="1:65" hidden="1" x14ac:dyDescent="0.45">
      <c r="A364" s="1">
        <v>365</v>
      </c>
      <c r="B364" t="s">
        <v>449</v>
      </c>
      <c r="C364" t="s">
        <v>445</v>
      </c>
      <c r="D364">
        <f>(Table1[[#This Row],[xWins]]*3+Table1[[#This Row],[xDraws]])/Table1[[#This Row],[Matches]]</f>
        <v>0.92867498052026398</v>
      </c>
      <c r="E364">
        <v>1.1051399154726009</v>
      </c>
      <c r="F364">
        <v>39</v>
      </c>
      <c r="G364">
        <v>35.28964925977003</v>
      </c>
      <c r="H364">
        <v>38</v>
      </c>
      <c r="I364">
        <v>1.0234363530378221</v>
      </c>
      <c r="J364">
        <v>1.3471127544291841</v>
      </c>
      <c r="K364">
        <v>0.83751447200764029</v>
      </c>
      <c r="L364">
        <v>9</v>
      </c>
      <c r="M364">
        <v>12</v>
      </c>
      <c r="N364">
        <v>17</v>
      </c>
      <c r="O364">
        <v>8.7939029850617381</v>
      </c>
      <c r="P364">
        <v>8.9079403045848196</v>
      </c>
      <c r="Q364">
        <v>20.298156710353439</v>
      </c>
      <c r="R364">
        <v>-20</v>
      </c>
      <c r="S364">
        <v>-26.21399159087402</v>
      </c>
      <c r="T364">
        <v>13.527642398959459</v>
      </c>
      <c r="U364">
        <v>-7.3136508080854412</v>
      </c>
      <c r="V364">
        <v>1.351619792559674</v>
      </c>
      <c r="W364">
        <v>1.1130632799570579</v>
      </c>
      <c r="X364">
        <v>52</v>
      </c>
      <c r="Y364">
        <v>38.472357601040542</v>
      </c>
      <c r="Z364">
        <v>72</v>
      </c>
      <c r="AA364">
        <v>64.686349191914559</v>
      </c>
      <c r="AB364">
        <v>31</v>
      </c>
      <c r="AC364">
        <v>21.61645522842672</v>
      </c>
      <c r="AD364">
        <v>-49</v>
      </c>
      <c r="AE364">
        <v>-36.204676414096213</v>
      </c>
      <c r="AF364">
        <v>21</v>
      </c>
      <c r="AG364">
        <v>16.855902372613819</v>
      </c>
      <c r="AH364">
        <v>23</v>
      </c>
      <c r="AI364">
        <v>28.48167277781835</v>
      </c>
      <c r="AJ364">
        <v>0.93065757633092616</v>
      </c>
      <c r="AK364">
        <v>351</v>
      </c>
      <c r="AL364">
        <v>377.15268099336919</v>
      </c>
      <c r="AM364">
        <v>0.75807210153730764</v>
      </c>
      <c r="AN364">
        <v>382</v>
      </c>
      <c r="AO364">
        <v>503.90985135231273</v>
      </c>
      <c r="AP364">
        <v>1.108483886226008</v>
      </c>
      <c r="AQ364">
        <v>171</v>
      </c>
      <c r="AR364">
        <v>154.26475939329521</v>
      </c>
      <c r="AS364">
        <v>0.95461512467736065</v>
      </c>
      <c r="AT364">
        <v>209</v>
      </c>
      <c r="AU364">
        <v>218.93640127547479</v>
      </c>
      <c r="AV364">
        <v>1.1658068913135089</v>
      </c>
      <c r="AW364">
        <v>591</v>
      </c>
      <c r="AX364">
        <v>506.9450218587429</v>
      </c>
      <c r="AY364">
        <v>1.162955974107023</v>
      </c>
      <c r="AZ364">
        <v>559</v>
      </c>
      <c r="BA364">
        <v>480.67167841777382</v>
      </c>
      <c r="BB364">
        <v>1.3887174546144441</v>
      </c>
      <c r="BC364">
        <v>99</v>
      </c>
      <c r="BD364">
        <v>71.288799367388833</v>
      </c>
      <c r="BE364">
        <v>1.3481344769045021</v>
      </c>
      <c r="BF364">
        <v>83</v>
      </c>
      <c r="BG364">
        <v>61.566558397482112</v>
      </c>
      <c r="BH364">
        <v>1.168885493540692</v>
      </c>
      <c r="BI364">
        <v>5</v>
      </c>
      <c r="BJ364">
        <v>4.2775789652880452</v>
      </c>
      <c r="BK364">
        <v>0.88469171386393253</v>
      </c>
      <c r="BL364">
        <v>3</v>
      </c>
      <c r="BM364">
        <v>3.3910117535716018</v>
      </c>
    </row>
    <row r="365" spans="1:65" hidden="1" x14ac:dyDescent="0.45">
      <c r="A365" s="1">
        <v>118</v>
      </c>
      <c r="B365" t="s">
        <v>188</v>
      </c>
      <c r="C365" t="s">
        <v>172</v>
      </c>
      <c r="D365">
        <f>(Table1[[#This Row],[xWins]]*3+Table1[[#This Row],[xDraws]])/Table1[[#This Row],[Matches]]</f>
        <v>0.92509245687046171</v>
      </c>
      <c r="E365">
        <v>0.98559306057559271</v>
      </c>
      <c r="F365">
        <v>31</v>
      </c>
      <c r="G365">
        <v>31.4531435335957</v>
      </c>
      <c r="H365">
        <v>34</v>
      </c>
      <c r="I365">
        <v>0.90143118147040335</v>
      </c>
      <c r="J365">
        <v>1.225962553024678</v>
      </c>
      <c r="K365">
        <v>0.94038434414866057</v>
      </c>
      <c r="L365">
        <v>7</v>
      </c>
      <c r="M365">
        <v>10</v>
      </c>
      <c r="N365">
        <v>17</v>
      </c>
      <c r="O365">
        <v>7.7654291796093489</v>
      </c>
      <c r="P365">
        <v>8.1568559947676533</v>
      </c>
      <c r="Q365">
        <v>18.077714825623001</v>
      </c>
      <c r="R365">
        <v>-22</v>
      </c>
      <c r="S365">
        <v>-22.447891234468191</v>
      </c>
      <c r="T365">
        <v>-2.4276744486481969</v>
      </c>
      <c r="U365">
        <v>2.8755656831163918</v>
      </c>
      <c r="V365">
        <v>0.92948479711374987</v>
      </c>
      <c r="W365">
        <v>0.94944110623641664</v>
      </c>
      <c r="X365">
        <v>32</v>
      </c>
      <c r="Y365">
        <v>34.427674448648197</v>
      </c>
      <c r="Z365">
        <v>54</v>
      </c>
      <c r="AA365">
        <v>56.875565683116392</v>
      </c>
      <c r="AB365">
        <v>22</v>
      </c>
      <c r="AC365">
        <v>19.284845402772909</v>
      </c>
      <c r="AD365">
        <v>-41</v>
      </c>
      <c r="AE365">
        <v>-32.090868071860299</v>
      </c>
      <c r="AF365">
        <v>10</v>
      </c>
      <c r="AG365">
        <v>15.14282904587529</v>
      </c>
      <c r="AH365">
        <v>13</v>
      </c>
      <c r="AI365">
        <v>24.784697611256089</v>
      </c>
      <c r="AJ365">
        <v>1.117396945814281</v>
      </c>
      <c r="AK365">
        <v>378</v>
      </c>
      <c r="AL365">
        <v>338.28622980935398</v>
      </c>
      <c r="AM365">
        <v>1.0242078459403949</v>
      </c>
      <c r="AN365">
        <v>458</v>
      </c>
      <c r="AO365">
        <v>447.17485988352189</v>
      </c>
      <c r="AP365">
        <v>0.93410472504203756</v>
      </c>
      <c r="AQ365">
        <v>129</v>
      </c>
      <c r="AR365">
        <v>138.10014716946711</v>
      </c>
      <c r="AS365">
        <v>0.89216392808427369</v>
      </c>
      <c r="AT365">
        <v>173</v>
      </c>
      <c r="AU365">
        <v>193.9105522585738</v>
      </c>
      <c r="AV365">
        <v>1.003548498229671</v>
      </c>
      <c r="AW365">
        <v>452</v>
      </c>
      <c r="AX365">
        <v>450.40175018682118</v>
      </c>
      <c r="AY365">
        <v>0.86419627820780842</v>
      </c>
      <c r="AZ365">
        <v>372</v>
      </c>
      <c r="BA365">
        <v>430.45776680670599</v>
      </c>
      <c r="BB365">
        <v>1.2425792469379029</v>
      </c>
      <c r="BC365">
        <v>79</v>
      </c>
      <c r="BD365">
        <v>63.577433950132573</v>
      </c>
      <c r="BE365">
        <v>1.002202664400988</v>
      </c>
      <c r="BF365">
        <v>55</v>
      </c>
      <c r="BG365">
        <v>54.879119716642577</v>
      </c>
      <c r="BH365">
        <v>1.029906128814436</v>
      </c>
      <c r="BI365">
        <v>4</v>
      </c>
      <c r="BJ365">
        <v>3.883849108272178</v>
      </c>
      <c r="BK365">
        <v>0.66435660332410373</v>
      </c>
      <c r="BL365">
        <v>2</v>
      </c>
      <c r="BM365">
        <v>3.0104314309408742</v>
      </c>
    </row>
    <row r="366" spans="1:65" hidden="1" x14ac:dyDescent="0.45">
      <c r="A366" s="1">
        <v>159</v>
      </c>
      <c r="B366" t="s">
        <v>232</v>
      </c>
      <c r="C366" t="s">
        <v>229</v>
      </c>
      <c r="D366">
        <f>(Table1[[#This Row],[xWins]]*3+Table1[[#This Row],[xDraws]])/Table1[[#This Row],[Matches]]</f>
        <v>0.92067343680429492</v>
      </c>
      <c r="E366">
        <v>1.2576606324835631</v>
      </c>
      <c r="F366">
        <v>44</v>
      </c>
      <c r="G366">
        <v>34.985590598563213</v>
      </c>
      <c r="H366">
        <v>38</v>
      </c>
      <c r="I366">
        <v>1.328444035323973</v>
      </c>
      <c r="J366">
        <v>1.0843315208103901</v>
      </c>
      <c r="K366">
        <v>0.81736336641168073</v>
      </c>
      <c r="L366">
        <v>11</v>
      </c>
      <c r="M366">
        <v>11</v>
      </c>
      <c r="N366">
        <v>16</v>
      </c>
      <c r="O366">
        <v>8.2803638749579562</v>
      </c>
      <c r="P366">
        <v>10.144498973689339</v>
      </c>
      <c r="Q366">
        <v>19.575137151352699</v>
      </c>
      <c r="R366">
        <v>-22</v>
      </c>
      <c r="S366">
        <v>-25.152665562987021</v>
      </c>
      <c r="T366">
        <v>-2.4033939276544061</v>
      </c>
      <c r="U366">
        <v>5.5560594906414309</v>
      </c>
      <c r="V366">
        <v>0.93741714776089846</v>
      </c>
      <c r="W366">
        <v>0.91258017669488212</v>
      </c>
      <c r="X366">
        <v>36</v>
      </c>
      <c r="Y366">
        <v>38.403393927654413</v>
      </c>
      <c r="Z366">
        <v>58</v>
      </c>
      <c r="AA366">
        <v>63.556059490641431</v>
      </c>
      <c r="AB366">
        <v>19</v>
      </c>
      <c r="AC366">
        <v>21.534328576182581</v>
      </c>
      <c r="AD366">
        <v>-25</v>
      </c>
      <c r="AE366">
        <v>-35.748207107420583</v>
      </c>
      <c r="AF366">
        <v>17</v>
      </c>
      <c r="AG366">
        <v>16.869065351471829</v>
      </c>
      <c r="AH366">
        <v>33</v>
      </c>
      <c r="AI366">
        <v>27.807852383220851</v>
      </c>
      <c r="AJ366">
        <v>0.81071617112036165</v>
      </c>
      <c r="AK366">
        <v>305</v>
      </c>
      <c r="AL366">
        <v>376.21057882502589</v>
      </c>
      <c r="AM366">
        <v>0.90704676611158108</v>
      </c>
      <c r="AN366">
        <v>450</v>
      </c>
      <c r="AO366">
        <v>496.11554421731199</v>
      </c>
      <c r="AP366">
        <v>0.66347969076128932</v>
      </c>
      <c r="AQ366">
        <v>102</v>
      </c>
      <c r="AR366">
        <v>153.73492424909529</v>
      </c>
      <c r="AS366">
        <v>0.71783572299158116</v>
      </c>
      <c r="AT366">
        <v>154</v>
      </c>
      <c r="AU366">
        <v>214.5337645752775</v>
      </c>
      <c r="AV366">
        <v>0.86351670781255441</v>
      </c>
      <c r="AW366">
        <v>435</v>
      </c>
      <c r="AX366">
        <v>503.75400506370568</v>
      </c>
      <c r="AY366">
        <v>1.0576813093105031</v>
      </c>
      <c r="AZ366">
        <v>510</v>
      </c>
      <c r="BA366">
        <v>482.18683218716069</v>
      </c>
      <c r="BB366">
        <v>1.116535963762106</v>
      </c>
      <c r="BC366">
        <v>80</v>
      </c>
      <c r="BD366">
        <v>71.650177510130916</v>
      </c>
      <c r="BE366">
        <v>1.4018986700326379</v>
      </c>
      <c r="BF366">
        <v>86</v>
      </c>
      <c r="BG366">
        <v>61.34537526738491</v>
      </c>
      <c r="BH366">
        <v>0.67451964181317048</v>
      </c>
      <c r="BI366">
        <v>3</v>
      </c>
      <c r="BJ366">
        <v>4.4476095491240626</v>
      </c>
      <c r="BK366">
        <v>1.1707734747761771</v>
      </c>
      <c r="BL366">
        <v>4</v>
      </c>
      <c r="BM366">
        <v>3.416544776746588</v>
      </c>
    </row>
    <row r="367" spans="1:65" hidden="1" x14ac:dyDescent="0.45">
      <c r="A367" s="1">
        <v>329</v>
      </c>
      <c r="B367" t="s">
        <v>411</v>
      </c>
      <c r="C367" t="s">
        <v>405</v>
      </c>
      <c r="D367">
        <f>(Table1[[#This Row],[xWins]]*3+Table1[[#This Row],[xDraws]])/Table1[[#This Row],[Matches]]</f>
        <v>0.92053314262946184</v>
      </c>
      <c r="E367">
        <v>1.000564334867946</v>
      </c>
      <c r="F367">
        <v>35</v>
      </c>
      <c r="G367">
        <v>34.980259419919548</v>
      </c>
      <c r="H367">
        <v>38</v>
      </c>
      <c r="I367">
        <v>1.047764497039023</v>
      </c>
      <c r="J367">
        <v>0.86851640014841425</v>
      </c>
      <c r="K367">
        <v>1.03964649313924</v>
      </c>
      <c r="L367">
        <v>9</v>
      </c>
      <c r="M367">
        <v>8</v>
      </c>
      <c r="N367">
        <v>21</v>
      </c>
      <c r="O367">
        <v>8.5897165111377181</v>
      </c>
      <c r="P367">
        <v>9.2111098865063923</v>
      </c>
      <c r="Q367">
        <v>20.199173602355891</v>
      </c>
      <c r="R367">
        <v>-31</v>
      </c>
      <c r="S367">
        <v>-25.958402664240431</v>
      </c>
      <c r="T367">
        <v>1.5889363085546859</v>
      </c>
      <c r="U367">
        <v>-6.6305336443142551</v>
      </c>
      <c r="V367">
        <v>1.041366631273702</v>
      </c>
      <c r="W367">
        <v>1.103007435352594</v>
      </c>
      <c r="X367">
        <v>40</v>
      </c>
      <c r="Y367">
        <v>38.411063691445307</v>
      </c>
      <c r="Z367">
        <v>71</v>
      </c>
      <c r="AA367">
        <v>64.369466355685745</v>
      </c>
      <c r="AB367">
        <v>27</v>
      </c>
      <c r="AC367">
        <v>21.493784677716508</v>
      </c>
      <c r="AD367">
        <v>-37</v>
      </c>
      <c r="AE367">
        <v>-36.137213679053232</v>
      </c>
      <c r="AF367">
        <v>13</v>
      </c>
      <c r="AG367">
        <v>16.917279013728809</v>
      </c>
      <c r="AH367">
        <v>34</v>
      </c>
      <c r="AI367">
        <v>28.23225267663252</v>
      </c>
      <c r="AJ367">
        <v>1.0377009348167969</v>
      </c>
      <c r="AK367">
        <v>391</v>
      </c>
      <c r="AL367">
        <v>376.79449529360778</v>
      </c>
      <c r="AM367">
        <v>1.0384337846864871</v>
      </c>
      <c r="AN367">
        <v>521</v>
      </c>
      <c r="AO367">
        <v>501.71711252373672</v>
      </c>
      <c r="AP367">
        <v>0.90235858503738375</v>
      </c>
      <c r="AQ367">
        <v>140</v>
      </c>
      <c r="AR367">
        <v>155.14896441551551</v>
      </c>
      <c r="AS367">
        <v>0.90774244178692343</v>
      </c>
      <c r="AT367">
        <v>198</v>
      </c>
      <c r="AU367">
        <v>218.12354571659111</v>
      </c>
      <c r="AV367">
        <v>0.83351915347342598</v>
      </c>
      <c r="AW367">
        <v>422</v>
      </c>
      <c r="AX367">
        <v>506.28710599084519</v>
      </c>
      <c r="AY367">
        <v>1.1679840729770989</v>
      </c>
      <c r="AZ367">
        <v>562</v>
      </c>
      <c r="BA367">
        <v>481.17094488070069</v>
      </c>
      <c r="BB367">
        <v>0.85245005911251925</v>
      </c>
      <c r="BC367">
        <v>61</v>
      </c>
      <c r="BD367">
        <v>71.558444213736976</v>
      </c>
      <c r="BE367">
        <v>1.423841056855671</v>
      </c>
      <c r="BF367">
        <v>87</v>
      </c>
      <c r="BG367">
        <v>61.102325699278417</v>
      </c>
      <c r="BH367">
        <v>1.1724442400496571</v>
      </c>
      <c r="BI367">
        <v>5</v>
      </c>
      <c r="BJ367">
        <v>4.2645951331452956</v>
      </c>
      <c r="BK367">
        <v>2.9197667581115021</v>
      </c>
      <c r="BL367">
        <v>10</v>
      </c>
      <c r="BM367">
        <v>3.424931108698551</v>
      </c>
    </row>
    <row r="368" spans="1:65" hidden="1" x14ac:dyDescent="0.45">
      <c r="A368" s="1">
        <v>346</v>
      </c>
      <c r="B368" t="s">
        <v>429</v>
      </c>
      <c r="C368" t="s">
        <v>426</v>
      </c>
      <c r="D368">
        <f>(Table1[[#This Row],[xWins]]*3+Table1[[#This Row],[xDraws]])/Table1[[#This Row],[Matches]]</f>
        <v>0.90550896574459916</v>
      </c>
      <c r="E368">
        <v>1.171281677740126</v>
      </c>
      <c r="F368">
        <v>35</v>
      </c>
      <c r="G368">
        <v>29.881795869571771</v>
      </c>
      <c r="H368">
        <v>33</v>
      </c>
      <c r="I368">
        <v>1.2189997489735971</v>
      </c>
      <c r="J368">
        <v>1.034595770200939</v>
      </c>
      <c r="K368">
        <v>0.89463398100010016</v>
      </c>
      <c r="L368">
        <v>9</v>
      </c>
      <c r="M368">
        <v>8</v>
      </c>
      <c r="N368">
        <v>16</v>
      </c>
      <c r="O368">
        <v>7.3831024227675526</v>
      </c>
      <c r="P368">
        <v>7.7324886012691154</v>
      </c>
      <c r="Q368">
        <v>17.884408975963328</v>
      </c>
      <c r="R368">
        <v>-23</v>
      </c>
      <c r="S368">
        <v>-24.039515232167911</v>
      </c>
      <c r="T368">
        <v>-8.0268023092139273</v>
      </c>
      <c r="U368">
        <v>9.0663175413818351</v>
      </c>
      <c r="V368">
        <v>0.7569609605537081</v>
      </c>
      <c r="W368">
        <v>0.84112664121340297</v>
      </c>
      <c r="X368">
        <v>25</v>
      </c>
      <c r="Y368">
        <v>33.026802309213927</v>
      </c>
      <c r="Z368">
        <v>48</v>
      </c>
      <c r="AA368">
        <v>57.066317541381842</v>
      </c>
      <c r="AB368">
        <v>17</v>
      </c>
      <c r="AC368">
        <v>18.49267611647803</v>
      </c>
      <c r="AD368">
        <v>-30</v>
      </c>
      <c r="AE368">
        <v>-31.95055521679479</v>
      </c>
      <c r="AF368">
        <v>8</v>
      </c>
      <c r="AG368">
        <v>14.534126192735901</v>
      </c>
      <c r="AH368">
        <v>18</v>
      </c>
      <c r="AI368">
        <v>25.115762324587049</v>
      </c>
      <c r="AJ368">
        <v>0.95051965192723009</v>
      </c>
      <c r="AK368">
        <v>307</v>
      </c>
      <c r="AL368">
        <v>322.98122335244818</v>
      </c>
      <c r="AM368">
        <v>0.96548001042597564</v>
      </c>
      <c r="AN368">
        <v>424</v>
      </c>
      <c r="AO368">
        <v>439.15979142119022</v>
      </c>
      <c r="AP368">
        <v>0.74290162561628592</v>
      </c>
      <c r="AQ368">
        <v>98</v>
      </c>
      <c r="AR368">
        <v>131.9151777581622</v>
      </c>
      <c r="AS368">
        <v>0.91049150709748172</v>
      </c>
      <c r="AT368">
        <v>174</v>
      </c>
      <c r="AU368">
        <v>191.10557170894151</v>
      </c>
      <c r="AV368">
        <v>0.8837202845617419</v>
      </c>
      <c r="AW368">
        <v>385</v>
      </c>
      <c r="AX368">
        <v>435.65821304071432</v>
      </c>
      <c r="AY368">
        <v>1.040212739190234</v>
      </c>
      <c r="AZ368">
        <v>430</v>
      </c>
      <c r="BA368">
        <v>413.376979342455</v>
      </c>
      <c r="BB368">
        <v>0.80470113803750365</v>
      </c>
      <c r="BC368">
        <v>50</v>
      </c>
      <c r="BD368">
        <v>62.134869253372067</v>
      </c>
      <c r="BE368">
        <v>1.2072215411446849</v>
      </c>
      <c r="BF368">
        <v>63</v>
      </c>
      <c r="BG368">
        <v>52.185947527297706</v>
      </c>
      <c r="BH368">
        <v>0.25689146935620938</v>
      </c>
      <c r="BI368">
        <v>1</v>
      </c>
      <c r="BJ368">
        <v>3.8926944616186758</v>
      </c>
      <c r="BK368">
        <v>0.34510487272955531</v>
      </c>
      <c r="BL368">
        <v>1</v>
      </c>
      <c r="BM368">
        <v>2.8976698940546668</v>
      </c>
    </row>
    <row r="369" spans="1:65" hidden="1" x14ac:dyDescent="0.45">
      <c r="A369" s="1">
        <v>92</v>
      </c>
      <c r="B369" t="s">
        <v>160</v>
      </c>
      <c r="C369" t="s">
        <v>161</v>
      </c>
      <c r="D369">
        <f>(Table1[[#This Row],[xWins]]*3+Table1[[#This Row],[xDraws]])/Table1[[#This Row],[Matches]]</f>
        <v>0.8906900175006206</v>
      </c>
      <c r="E369">
        <v>0.94999812451951804</v>
      </c>
      <c r="F369">
        <v>22</v>
      </c>
      <c r="G369">
        <v>23.157940455016131</v>
      </c>
      <c r="H369">
        <v>26</v>
      </c>
      <c r="I369">
        <v>0.8815343000268695</v>
      </c>
      <c r="J369">
        <v>1.139665461508883</v>
      </c>
      <c r="K369">
        <v>0.9868942116626368</v>
      </c>
      <c r="L369">
        <v>5</v>
      </c>
      <c r="M369">
        <v>7</v>
      </c>
      <c r="N369">
        <v>14</v>
      </c>
      <c r="O369">
        <v>5.6719290444485244</v>
      </c>
      <c r="P369">
        <v>6.1421533216705626</v>
      </c>
      <c r="Q369">
        <v>14.18591763388091</v>
      </c>
      <c r="R369">
        <v>-28</v>
      </c>
      <c r="S369">
        <v>-18.030118957584019</v>
      </c>
      <c r="T369">
        <v>3.185258120835222</v>
      </c>
      <c r="U369">
        <v>-13.15513916325121</v>
      </c>
      <c r="V369">
        <v>1.123389113698869</v>
      </c>
      <c r="W369">
        <v>1.300038337725208</v>
      </c>
      <c r="X369">
        <v>29</v>
      </c>
      <c r="Y369">
        <v>25.814741879164782</v>
      </c>
      <c r="Z369">
        <v>57</v>
      </c>
      <c r="AA369">
        <v>43.844860836748794</v>
      </c>
      <c r="AB369">
        <v>16</v>
      </c>
      <c r="AC369">
        <v>14.552136732453761</v>
      </c>
      <c r="AD369">
        <v>-35</v>
      </c>
      <c r="AE369">
        <v>-24.70540249606303</v>
      </c>
      <c r="AF369">
        <v>13</v>
      </c>
      <c r="AG369">
        <v>11.262605146711021</v>
      </c>
      <c r="AH369">
        <v>22</v>
      </c>
      <c r="AI369">
        <v>19.13945834068576</v>
      </c>
      <c r="AJ369">
        <v>0.81459489493157611</v>
      </c>
      <c r="AK369">
        <v>208</v>
      </c>
      <c r="AL369">
        <v>255.34164441022119</v>
      </c>
      <c r="AM369">
        <v>0.82695496475279517</v>
      </c>
      <c r="AN369">
        <v>284</v>
      </c>
      <c r="AO369">
        <v>343.42861716163372</v>
      </c>
      <c r="AP369">
        <v>0.89010037622477078</v>
      </c>
      <c r="AQ369">
        <v>92</v>
      </c>
      <c r="AR369">
        <v>103.3591294390914</v>
      </c>
      <c r="AS369">
        <v>0.91109360780280024</v>
      </c>
      <c r="AT369">
        <v>135</v>
      </c>
      <c r="AU369">
        <v>148.17357826224571</v>
      </c>
      <c r="AV369">
        <v>0.78937484370415911</v>
      </c>
      <c r="AW369">
        <v>272</v>
      </c>
      <c r="AX369">
        <v>344.57647360996953</v>
      </c>
      <c r="AY369">
        <v>1.18603213378324</v>
      </c>
      <c r="AZ369">
        <v>392</v>
      </c>
      <c r="BA369">
        <v>330.51381057407508</v>
      </c>
      <c r="BB369">
        <v>1.0384223928918099</v>
      </c>
      <c r="BC369">
        <v>51</v>
      </c>
      <c r="BD369">
        <v>49.112962460270779</v>
      </c>
      <c r="BE369">
        <v>0.69688302673854785</v>
      </c>
      <c r="BF369">
        <v>29</v>
      </c>
      <c r="BG369">
        <v>41.613870459324637</v>
      </c>
      <c r="BH369">
        <v>1.2921969467860199</v>
      </c>
      <c r="BI369">
        <v>4</v>
      </c>
      <c r="BJ369">
        <v>3.095503367307038</v>
      </c>
      <c r="BK369">
        <v>2.1446395091398851</v>
      </c>
      <c r="BL369">
        <v>5</v>
      </c>
      <c r="BM369">
        <v>2.3313941474505739</v>
      </c>
    </row>
    <row r="370" spans="1:65" hidden="1" x14ac:dyDescent="0.45">
      <c r="A370" s="1">
        <v>237</v>
      </c>
      <c r="B370" t="s">
        <v>313</v>
      </c>
      <c r="C370" t="s">
        <v>296</v>
      </c>
      <c r="D370">
        <f>(Table1[[#This Row],[xWins]]*3+Table1[[#This Row],[xDraws]])/Table1[[#This Row],[Matches]]</f>
        <v>0.87195136615041446</v>
      </c>
      <c r="E370">
        <v>0.69414784056927203</v>
      </c>
      <c r="F370">
        <v>23</v>
      </c>
      <c r="G370">
        <v>33.134151913715748</v>
      </c>
      <c r="H370">
        <v>38</v>
      </c>
      <c r="I370">
        <v>0.87591235370195586</v>
      </c>
      <c r="J370">
        <v>0.21836086440205951</v>
      </c>
      <c r="K370">
        <v>1.390941832147172</v>
      </c>
      <c r="L370">
        <v>7</v>
      </c>
      <c r="M370">
        <v>2</v>
      </c>
      <c r="N370">
        <v>29</v>
      </c>
      <c r="O370">
        <v>7.9916671689983607</v>
      </c>
      <c r="P370">
        <v>9.1591504067206682</v>
      </c>
      <c r="Q370">
        <v>20.849182424280968</v>
      </c>
      <c r="R370">
        <v>-43</v>
      </c>
      <c r="S370">
        <v>-29.11774586989462</v>
      </c>
      <c r="T370">
        <v>-17.521204758528111</v>
      </c>
      <c r="U370">
        <v>3.6389506284227342</v>
      </c>
      <c r="V370">
        <v>0.53303192497981411</v>
      </c>
      <c r="W370">
        <v>0.94539303824405285</v>
      </c>
      <c r="X370">
        <v>20</v>
      </c>
      <c r="Y370">
        <v>37.521204758528107</v>
      </c>
      <c r="Z370">
        <v>63</v>
      </c>
      <c r="AA370">
        <v>66.638950628422734</v>
      </c>
      <c r="AB370">
        <v>10</v>
      </c>
      <c r="AC370">
        <v>20.939690225087659</v>
      </c>
      <c r="AD370">
        <v>-36</v>
      </c>
      <c r="AE370">
        <v>-37.367390666269777</v>
      </c>
      <c r="AF370">
        <v>10</v>
      </c>
      <c r="AG370">
        <v>16.581514533440451</v>
      </c>
      <c r="AH370">
        <v>27</v>
      </c>
      <c r="AI370">
        <v>29.271559962152949</v>
      </c>
      <c r="AJ370">
        <v>0.87804767013474383</v>
      </c>
      <c r="AK370">
        <v>325</v>
      </c>
      <c r="AL370">
        <v>370.13935695555801</v>
      </c>
      <c r="AM370">
        <v>1.0579634559632509</v>
      </c>
      <c r="AN370">
        <v>542</v>
      </c>
      <c r="AO370">
        <v>512.30502995637175</v>
      </c>
      <c r="AP370">
        <v>0.6541251454818976</v>
      </c>
      <c r="AQ370">
        <v>99</v>
      </c>
      <c r="AR370">
        <v>151.34718590747059</v>
      </c>
      <c r="AS370">
        <v>0.94817170065229639</v>
      </c>
      <c r="AT370">
        <v>212</v>
      </c>
      <c r="AU370">
        <v>223.58819595032651</v>
      </c>
      <c r="AV370">
        <v>0.91251876704385426</v>
      </c>
      <c r="AW370">
        <v>459</v>
      </c>
      <c r="AX370">
        <v>503.00335354959458</v>
      </c>
      <c r="AY370">
        <v>0.63813868628320825</v>
      </c>
      <c r="AZ370">
        <v>304</v>
      </c>
      <c r="BA370">
        <v>476.38547314945851</v>
      </c>
      <c r="BB370">
        <v>1.01913750571115</v>
      </c>
      <c r="BC370">
        <v>73</v>
      </c>
      <c r="BD370">
        <v>71.629195855235338</v>
      </c>
      <c r="BE370">
        <v>0.61020996588645315</v>
      </c>
      <c r="BF370">
        <v>37</v>
      </c>
      <c r="BG370">
        <v>60.634866797447387</v>
      </c>
      <c r="BH370">
        <v>0.70006648945824934</v>
      </c>
      <c r="BI370">
        <v>3</v>
      </c>
      <c r="BJ370">
        <v>4.2853072460611106</v>
      </c>
      <c r="BK370">
        <v>0.31117950507814918</v>
      </c>
      <c r="BL370">
        <v>1</v>
      </c>
      <c r="BM370">
        <v>3.2135792482504959</v>
      </c>
    </row>
    <row r="371" spans="1:65" hidden="1" x14ac:dyDescent="0.45">
      <c r="A371" s="1">
        <v>156</v>
      </c>
      <c r="B371" t="s">
        <v>228</v>
      </c>
      <c r="C371" t="s">
        <v>229</v>
      </c>
      <c r="D371">
        <f>(Table1[[#This Row],[xWins]]*3+Table1[[#This Row],[xDraws]])/Table1[[#This Row],[Matches]]</f>
        <v>0.84656167961641327</v>
      </c>
      <c r="E371">
        <v>1.119077846143349</v>
      </c>
      <c r="F371">
        <v>36</v>
      </c>
      <c r="G371">
        <v>32.169343825423702</v>
      </c>
      <c r="H371">
        <v>38</v>
      </c>
      <c r="I371">
        <v>1.062490898470263</v>
      </c>
      <c r="J371">
        <v>1.2524899715207041</v>
      </c>
      <c r="K371">
        <v>0.8616724352042614</v>
      </c>
      <c r="L371">
        <v>8</v>
      </c>
      <c r="M371">
        <v>12</v>
      </c>
      <c r="N371">
        <v>18</v>
      </c>
      <c r="O371">
        <v>7.5294762632961048</v>
      </c>
      <c r="P371">
        <v>9.5809150355353854</v>
      </c>
      <c r="Q371">
        <v>20.889608701168509</v>
      </c>
      <c r="R371">
        <v>-21</v>
      </c>
      <c r="S371">
        <v>-30.985700553858351</v>
      </c>
      <c r="T371">
        <v>-2.8106748907932801</v>
      </c>
      <c r="U371">
        <v>12.79637544465163</v>
      </c>
      <c r="V371">
        <v>0.92364511383907666</v>
      </c>
      <c r="W371">
        <v>0.81125280871248817</v>
      </c>
      <c r="X371">
        <v>34</v>
      </c>
      <c r="Y371">
        <v>36.81067489079328</v>
      </c>
      <c r="Z371">
        <v>55</v>
      </c>
      <c r="AA371">
        <v>67.79637544465163</v>
      </c>
      <c r="AB371">
        <v>17</v>
      </c>
      <c r="AC371">
        <v>20.64042242501316</v>
      </c>
      <c r="AD371">
        <v>-30</v>
      </c>
      <c r="AE371">
        <v>-38.074726377146227</v>
      </c>
      <c r="AF371">
        <v>17</v>
      </c>
      <c r="AG371">
        <v>16.17025246578012</v>
      </c>
      <c r="AH371">
        <v>25</v>
      </c>
      <c r="AI371">
        <v>29.7216490675054</v>
      </c>
      <c r="AJ371">
        <v>0.72851959462577487</v>
      </c>
      <c r="AK371">
        <v>268</v>
      </c>
      <c r="AL371">
        <v>367.86930918126637</v>
      </c>
      <c r="AM371">
        <v>0.92204024000821661</v>
      </c>
      <c r="AN371">
        <v>475</v>
      </c>
      <c r="AO371">
        <v>515.16189791864952</v>
      </c>
      <c r="AP371">
        <v>0.6019800166917858</v>
      </c>
      <c r="AQ371">
        <v>90</v>
      </c>
      <c r="AR371">
        <v>149.50662398163971</v>
      </c>
      <c r="AS371">
        <v>0.7369536794068221</v>
      </c>
      <c r="AT371">
        <v>165</v>
      </c>
      <c r="AU371">
        <v>223.89466883835809</v>
      </c>
      <c r="AV371">
        <v>1.0399370288682099</v>
      </c>
      <c r="AW371">
        <v>526</v>
      </c>
      <c r="AX371">
        <v>505.79985652829322</v>
      </c>
      <c r="AY371">
        <v>1.035695347681586</v>
      </c>
      <c r="AZ371">
        <v>496</v>
      </c>
      <c r="BA371">
        <v>478.90530850631012</v>
      </c>
      <c r="BB371">
        <v>1.3673069492940191</v>
      </c>
      <c r="BC371">
        <v>99</v>
      </c>
      <c r="BD371">
        <v>72.40510263706085</v>
      </c>
      <c r="BE371">
        <v>1.305373065871537</v>
      </c>
      <c r="BF371">
        <v>79</v>
      </c>
      <c r="BG371">
        <v>60.519097616937067</v>
      </c>
      <c r="BH371">
        <v>0.68134953519713337</v>
      </c>
      <c r="BI371">
        <v>3</v>
      </c>
      <c r="BJ371">
        <v>4.4030264130612737</v>
      </c>
      <c r="BK371">
        <v>0.59349384860889387</v>
      </c>
      <c r="BL371">
        <v>2</v>
      </c>
      <c r="BM371">
        <v>3.3698748600138879</v>
      </c>
    </row>
    <row r="372" spans="1:65" hidden="1" x14ac:dyDescent="0.45">
      <c r="A372" s="1">
        <v>227</v>
      </c>
      <c r="B372" t="s">
        <v>303</v>
      </c>
      <c r="C372" t="s">
        <v>296</v>
      </c>
      <c r="D372">
        <f>(Table1[[#This Row],[xWins]]*3+Table1[[#This Row],[xDraws]])/Table1[[#This Row],[Matches]]</f>
        <v>0.84445724506057407</v>
      </c>
      <c r="E372">
        <v>0.85525019347831666</v>
      </c>
      <c r="F372">
        <v>26</v>
      </c>
      <c r="G372">
        <v>30.400460822180669</v>
      </c>
      <c r="H372">
        <v>36</v>
      </c>
      <c r="I372">
        <v>0.68566690504776262</v>
      </c>
      <c r="J372">
        <v>1.2904816428970189</v>
      </c>
      <c r="K372">
        <v>0.99088974764421789</v>
      </c>
      <c r="L372">
        <v>5</v>
      </c>
      <c r="M372">
        <v>11</v>
      </c>
      <c r="N372">
        <v>20</v>
      </c>
      <c r="O372">
        <v>7.2921705323544916</v>
      </c>
      <c r="P372">
        <v>8.5239492251171889</v>
      </c>
      <c r="Q372">
        <v>20.183880242528321</v>
      </c>
      <c r="R372">
        <v>-35</v>
      </c>
      <c r="S372">
        <v>-29.93907757656568</v>
      </c>
      <c r="T372">
        <v>-0.79811458011288039</v>
      </c>
      <c r="U372">
        <v>-4.2628078433214398</v>
      </c>
      <c r="V372">
        <v>0.97706443036517265</v>
      </c>
      <c r="W372">
        <v>1.065847895179088</v>
      </c>
      <c r="X372">
        <v>34</v>
      </c>
      <c r="Y372">
        <v>34.79811458011288</v>
      </c>
      <c r="Z372">
        <v>69</v>
      </c>
      <c r="AA372">
        <v>64.73719215667856</v>
      </c>
      <c r="AB372">
        <v>17</v>
      </c>
      <c r="AC372">
        <v>19.41540169984081</v>
      </c>
      <c r="AD372">
        <v>-35</v>
      </c>
      <c r="AE372">
        <v>-36.172564993755977</v>
      </c>
      <c r="AF372">
        <v>17</v>
      </c>
      <c r="AG372">
        <v>15.38271288027207</v>
      </c>
      <c r="AH372">
        <v>34</v>
      </c>
      <c r="AI372">
        <v>28.56462716292258</v>
      </c>
      <c r="AJ372">
        <v>0.93803348135533071</v>
      </c>
      <c r="AK372">
        <v>326</v>
      </c>
      <c r="AL372">
        <v>347.53556933700742</v>
      </c>
      <c r="AM372">
        <v>1.128595805567552</v>
      </c>
      <c r="AN372">
        <v>555</v>
      </c>
      <c r="AO372">
        <v>491.76152991362568</v>
      </c>
      <c r="AP372">
        <v>0.76641372361085092</v>
      </c>
      <c r="AQ372">
        <v>108</v>
      </c>
      <c r="AR372">
        <v>140.91605704967429</v>
      </c>
      <c r="AS372">
        <v>1.0918312136076369</v>
      </c>
      <c r="AT372">
        <v>233</v>
      </c>
      <c r="AU372">
        <v>213.4029482726726</v>
      </c>
      <c r="AV372">
        <v>0.81639093336529034</v>
      </c>
      <c r="AW372">
        <v>389</v>
      </c>
      <c r="AX372">
        <v>476.48740830141452</v>
      </c>
      <c r="AY372">
        <v>0.90645878680654945</v>
      </c>
      <c r="AZ372">
        <v>408</v>
      </c>
      <c r="BA372">
        <v>450.10319932733222</v>
      </c>
      <c r="BB372">
        <v>0.71422193564344882</v>
      </c>
      <c r="BC372">
        <v>49</v>
      </c>
      <c r="BD372">
        <v>68.606125847780731</v>
      </c>
      <c r="BE372">
        <v>0.84524242898374224</v>
      </c>
      <c r="BF372">
        <v>48</v>
      </c>
      <c r="BG372">
        <v>56.788441225923421</v>
      </c>
      <c r="BH372">
        <v>0.97211315538981302</v>
      </c>
      <c r="BI372">
        <v>4</v>
      </c>
      <c r="BJ372">
        <v>4.1147473190978658</v>
      </c>
      <c r="BK372">
        <v>0.33022464273906149</v>
      </c>
      <c r="BL372">
        <v>1</v>
      </c>
      <c r="BM372">
        <v>3.0282415985235378</v>
      </c>
    </row>
    <row r="373" spans="1:65" hidden="1" x14ac:dyDescent="0.45">
      <c r="A373" s="1">
        <v>291</v>
      </c>
      <c r="B373" t="s">
        <v>371</v>
      </c>
      <c r="C373" t="s">
        <v>369</v>
      </c>
      <c r="D373">
        <f>(Table1[[#This Row],[xWins]]*3+Table1[[#This Row],[xDraws]])/Table1[[#This Row],[Matches]]</f>
        <v>0.83620258430708172</v>
      </c>
      <c r="E373">
        <v>0.92409098851038862</v>
      </c>
      <c r="F373">
        <v>17</v>
      </c>
      <c r="G373">
        <v>18.396456854755801</v>
      </c>
      <c r="H373">
        <v>22</v>
      </c>
      <c r="I373">
        <v>0.8891761880423692</v>
      </c>
      <c r="J373">
        <v>1.020237679296673</v>
      </c>
      <c r="K373">
        <v>1.031694022805532</v>
      </c>
      <c r="L373">
        <v>4</v>
      </c>
      <c r="M373">
        <v>5</v>
      </c>
      <c r="N373">
        <v>13</v>
      </c>
      <c r="O373">
        <v>4.4985460179792849</v>
      </c>
      <c r="P373">
        <v>4.9008188008179427</v>
      </c>
      <c r="Q373">
        <v>12.600635181202771</v>
      </c>
      <c r="R373">
        <v>-19</v>
      </c>
      <c r="S373">
        <v>-17.61181832614508</v>
      </c>
      <c r="T373">
        <v>-3.1352977957921659</v>
      </c>
      <c r="U373">
        <v>1.747116121937246</v>
      </c>
      <c r="V373">
        <v>0.85165584956099494</v>
      </c>
      <c r="W373">
        <v>0.95490977660275234</v>
      </c>
      <c r="X373">
        <v>18</v>
      </c>
      <c r="Y373">
        <v>21.135297795792169</v>
      </c>
      <c r="Z373">
        <v>37</v>
      </c>
      <c r="AA373">
        <v>38.747116121937253</v>
      </c>
      <c r="AB373">
        <v>10</v>
      </c>
      <c r="AC373">
        <v>11.783526573820071</v>
      </c>
      <c r="AD373">
        <v>-20</v>
      </c>
      <c r="AE373">
        <v>-21.698024997045369</v>
      </c>
      <c r="AF373">
        <v>8</v>
      </c>
      <c r="AG373">
        <v>9.3517712219720952</v>
      </c>
      <c r="AH373">
        <v>17</v>
      </c>
      <c r="AI373">
        <v>17.04909112489187</v>
      </c>
      <c r="AJ373">
        <v>0.62905455310693059</v>
      </c>
      <c r="AK373">
        <v>134</v>
      </c>
      <c r="AL373">
        <v>213.01809094007439</v>
      </c>
      <c r="AM373">
        <v>1.050937788928781</v>
      </c>
      <c r="AN373">
        <v>314</v>
      </c>
      <c r="AO373">
        <v>298.78076828892011</v>
      </c>
      <c r="AP373">
        <v>0.65537747798070978</v>
      </c>
      <c r="AQ373">
        <v>56</v>
      </c>
      <c r="AR373">
        <v>85.446939941455071</v>
      </c>
      <c r="AS373">
        <v>0.97414350546425499</v>
      </c>
      <c r="AT373">
        <v>126</v>
      </c>
      <c r="AU373">
        <v>129.34439257997329</v>
      </c>
      <c r="AV373">
        <v>0.89699869768137985</v>
      </c>
      <c r="AW373">
        <v>263</v>
      </c>
      <c r="AX373">
        <v>293.1999797545073</v>
      </c>
      <c r="AY373">
        <v>0.78959787267363457</v>
      </c>
      <c r="AZ373">
        <v>220</v>
      </c>
      <c r="BA373">
        <v>278.62283779345091</v>
      </c>
      <c r="BB373">
        <v>1.0272868593744</v>
      </c>
      <c r="BC373">
        <v>43</v>
      </c>
      <c r="BD373">
        <v>41.857831245097657</v>
      </c>
      <c r="BE373">
        <v>0.80527471946855611</v>
      </c>
      <c r="BF373">
        <v>28</v>
      </c>
      <c r="BG373">
        <v>34.770742608781632</v>
      </c>
      <c r="BH373">
        <v>0.3877450523871937</v>
      </c>
      <c r="BI373">
        <v>1</v>
      </c>
      <c r="BJ373">
        <v>2.5790142100934461</v>
      </c>
      <c r="BK373">
        <v>1.073384130271515</v>
      </c>
      <c r="BL373">
        <v>2</v>
      </c>
      <c r="BM373">
        <v>1.8632658557138311</v>
      </c>
    </row>
    <row r="374" spans="1:65" hidden="1" x14ac:dyDescent="0.45">
      <c r="A374" s="1">
        <v>328</v>
      </c>
      <c r="B374" t="s">
        <v>410</v>
      </c>
      <c r="C374" t="s">
        <v>405</v>
      </c>
      <c r="D374">
        <f>(Table1[[#This Row],[xWins]]*3+Table1[[#This Row],[xDraws]])/Table1[[#This Row],[Matches]]</f>
        <v>0.82782968381522126</v>
      </c>
      <c r="E374">
        <v>0.68560910373715656</v>
      </c>
      <c r="F374">
        <v>21</v>
      </c>
      <c r="G374">
        <v>30.629698301163192</v>
      </c>
      <c r="H374">
        <v>37</v>
      </c>
      <c r="I374">
        <v>0.54819493708313194</v>
      </c>
      <c r="J374">
        <v>1.0297865882679129</v>
      </c>
      <c r="K374">
        <v>1.1448387698219991</v>
      </c>
      <c r="L374">
        <v>4</v>
      </c>
      <c r="M374">
        <v>9</v>
      </c>
      <c r="N374">
        <v>24</v>
      </c>
      <c r="O374">
        <v>7.2966744663557774</v>
      </c>
      <c r="P374">
        <v>8.7396749020958566</v>
      </c>
      <c r="Q374">
        <v>20.963650631548369</v>
      </c>
      <c r="R374">
        <v>-44</v>
      </c>
      <c r="S374">
        <v>-31.260929520661222</v>
      </c>
      <c r="T374">
        <v>-10.56113314739693</v>
      </c>
      <c r="U374">
        <v>-2.1779373319418478</v>
      </c>
      <c r="V374">
        <v>0.70301471824246398</v>
      </c>
      <c r="W374">
        <v>1.0325930874471929</v>
      </c>
      <c r="X374">
        <v>25</v>
      </c>
      <c r="Y374">
        <v>35.56113314739693</v>
      </c>
      <c r="Z374">
        <v>69</v>
      </c>
      <c r="AA374">
        <v>66.822062668058152</v>
      </c>
      <c r="AB374">
        <v>14</v>
      </c>
      <c r="AC374">
        <v>19.886722758437489</v>
      </c>
      <c r="AD374">
        <v>-37</v>
      </c>
      <c r="AE374">
        <v>-37.533953044917247</v>
      </c>
      <c r="AF374">
        <v>11</v>
      </c>
      <c r="AG374">
        <v>15.674410388959441</v>
      </c>
      <c r="AH374">
        <v>32</v>
      </c>
      <c r="AI374">
        <v>29.288109623140901</v>
      </c>
      <c r="AJ374">
        <v>0.96966538829360815</v>
      </c>
      <c r="AK374">
        <v>346</v>
      </c>
      <c r="AL374">
        <v>356.82412116295268</v>
      </c>
      <c r="AM374">
        <v>1.0350152489290649</v>
      </c>
      <c r="AN374">
        <v>525</v>
      </c>
      <c r="AO374">
        <v>507.23890352651313</v>
      </c>
      <c r="AP374">
        <v>0.63814779268114386</v>
      </c>
      <c r="AQ374">
        <v>92</v>
      </c>
      <c r="AR374">
        <v>144.16723062453431</v>
      </c>
      <c r="AS374">
        <v>0.83925472124758638</v>
      </c>
      <c r="AT374">
        <v>185</v>
      </c>
      <c r="AU374">
        <v>220.43367206202899</v>
      </c>
      <c r="AV374">
        <v>1.0225915173696789</v>
      </c>
      <c r="AW374">
        <v>503</v>
      </c>
      <c r="AX374">
        <v>491.88751466843979</v>
      </c>
      <c r="AY374">
        <v>0.93613745726410824</v>
      </c>
      <c r="AZ374">
        <v>433</v>
      </c>
      <c r="BA374">
        <v>462.53891096875492</v>
      </c>
      <c r="BB374">
        <v>1.063492342934161</v>
      </c>
      <c r="BC374">
        <v>75</v>
      </c>
      <c r="BD374">
        <v>70.522369529315085</v>
      </c>
      <c r="BE374">
        <v>0.91167344433341579</v>
      </c>
      <c r="BF374">
        <v>53</v>
      </c>
      <c r="BG374">
        <v>58.134851167845277</v>
      </c>
      <c r="BH374">
        <v>1.13512612177328</v>
      </c>
      <c r="BI374">
        <v>5</v>
      </c>
      <c r="BJ374">
        <v>4.4047968803581599</v>
      </c>
      <c r="BK374">
        <v>0.32042908893145472</v>
      </c>
      <c r="BL374">
        <v>1</v>
      </c>
      <c r="BM374">
        <v>3.1208152896939931</v>
      </c>
    </row>
    <row r="375" spans="1:65" hidden="1" x14ac:dyDescent="0.45">
      <c r="A375" s="1">
        <v>17</v>
      </c>
      <c r="B375" t="s">
        <v>82</v>
      </c>
      <c r="C375" t="s">
        <v>79</v>
      </c>
      <c r="D375">
        <f>(Table1[[#This Row],[xWins]]*3+Table1[[#This Row],[xDraws]])/Table1[[#This Row],[Matches]]</f>
        <v>0.82462301967047058</v>
      </c>
      <c r="E375">
        <v>1.1335878169750859</v>
      </c>
      <c r="F375">
        <v>43</v>
      </c>
      <c r="G375">
        <v>37.932658904841638</v>
      </c>
      <c r="H375">
        <v>46</v>
      </c>
      <c r="I375">
        <v>1.2449672129486951</v>
      </c>
      <c r="J375">
        <v>0.8752017637521452</v>
      </c>
      <c r="K375">
        <v>0.97130798199445001</v>
      </c>
      <c r="L375">
        <v>11</v>
      </c>
      <c r="M375">
        <v>10</v>
      </c>
      <c r="N375">
        <v>25</v>
      </c>
      <c r="O375">
        <v>8.835574050136298</v>
      </c>
      <c r="P375">
        <v>11.425936754432749</v>
      </c>
      <c r="Q375">
        <v>25.738489195430962</v>
      </c>
      <c r="R375">
        <v>-30</v>
      </c>
      <c r="S375">
        <v>-36.381812007229414</v>
      </c>
      <c r="T375">
        <v>-5.2566379276810551</v>
      </c>
      <c r="U375">
        <v>11.63844993491047</v>
      </c>
      <c r="V375">
        <v>0.88122374012524796</v>
      </c>
      <c r="W375">
        <v>0.85567120964868792</v>
      </c>
      <c r="X375">
        <v>39</v>
      </c>
      <c r="Y375">
        <v>44.256637927681062</v>
      </c>
      <c r="Z375">
        <v>69</v>
      </c>
      <c r="AA375">
        <v>80.638449934910469</v>
      </c>
      <c r="AB375">
        <v>23</v>
      </c>
      <c r="AC375">
        <v>24.714772668906281</v>
      </c>
      <c r="AD375">
        <v>-40</v>
      </c>
      <c r="AE375">
        <v>-45.345941137018059</v>
      </c>
      <c r="AF375">
        <v>16</v>
      </c>
      <c r="AG375">
        <v>19.541865258774781</v>
      </c>
      <c r="AH375">
        <v>29</v>
      </c>
      <c r="AI375">
        <v>35.29250879789241</v>
      </c>
      <c r="AJ375">
        <v>1.126533967390738</v>
      </c>
      <c r="AK375">
        <v>499</v>
      </c>
      <c r="AL375">
        <v>442.95157930814679</v>
      </c>
      <c r="AM375">
        <v>1.036186907100791</v>
      </c>
      <c r="AN375">
        <v>644</v>
      </c>
      <c r="AO375">
        <v>621.50949368959482</v>
      </c>
      <c r="AP375">
        <v>0.79206218014875296</v>
      </c>
      <c r="AQ375">
        <v>143</v>
      </c>
      <c r="AR375">
        <v>180.5413811995719</v>
      </c>
      <c r="AS375">
        <v>0.78952921462733139</v>
      </c>
      <c r="AT375">
        <v>214</v>
      </c>
      <c r="AU375">
        <v>271.04760157736649</v>
      </c>
      <c r="AV375">
        <v>1.018574412499921</v>
      </c>
      <c r="AW375">
        <v>625</v>
      </c>
      <c r="AX375">
        <v>613.60269051530759</v>
      </c>
      <c r="AY375">
        <v>0.96630816070328829</v>
      </c>
      <c r="AZ375">
        <v>560</v>
      </c>
      <c r="BA375">
        <v>579.52527234420404</v>
      </c>
      <c r="BB375">
        <v>0.78403727612772967</v>
      </c>
      <c r="BC375">
        <v>69</v>
      </c>
      <c r="BD375">
        <v>88.006019740264264</v>
      </c>
      <c r="BE375">
        <v>0.79618634891881657</v>
      </c>
      <c r="BF375">
        <v>58</v>
      </c>
      <c r="BG375">
        <v>72.847267575940307</v>
      </c>
      <c r="BH375">
        <v>0.74288399511204872</v>
      </c>
      <c r="BI375">
        <v>4</v>
      </c>
      <c r="BJ375">
        <v>5.3844207525250054</v>
      </c>
      <c r="BK375">
        <v>0.9996891177901952</v>
      </c>
      <c r="BL375">
        <v>4</v>
      </c>
      <c r="BM375">
        <v>4.0012439155504342</v>
      </c>
    </row>
    <row r="376" spans="1:65" hidden="1" x14ac:dyDescent="0.45">
      <c r="A376" s="1">
        <v>277</v>
      </c>
      <c r="B376" t="s">
        <v>356</v>
      </c>
      <c r="C376" t="s">
        <v>350</v>
      </c>
      <c r="D376">
        <f>(Table1[[#This Row],[xWins]]*3+Table1[[#This Row],[xDraws]])/Table1[[#This Row],[Matches]]</f>
        <v>0.82075187878797717</v>
      </c>
      <c r="E376">
        <v>0.8491844063749544</v>
      </c>
      <c r="F376">
        <v>23</v>
      </c>
      <c r="G376">
        <v>27.08481200000325</v>
      </c>
      <c r="H376">
        <v>33</v>
      </c>
      <c r="I376">
        <v>0.90157959998578607</v>
      </c>
      <c r="J376">
        <v>0.70226171741810872</v>
      </c>
      <c r="K376">
        <v>1.144333728545611</v>
      </c>
      <c r="L376">
        <v>6</v>
      </c>
      <c r="M376">
        <v>5</v>
      </c>
      <c r="N376">
        <v>22</v>
      </c>
      <c r="O376">
        <v>6.6549864261509386</v>
      </c>
      <c r="P376">
        <v>7.1198527215504299</v>
      </c>
      <c r="Q376">
        <v>19.225160852298629</v>
      </c>
      <c r="R376">
        <v>-35</v>
      </c>
      <c r="S376">
        <v>-28.71969998229514</v>
      </c>
      <c r="T376">
        <v>11.46553440769887</v>
      </c>
      <c r="U376">
        <v>-17.745834425403729</v>
      </c>
      <c r="V376">
        <v>1.3635874016681631</v>
      </c>
      <c r="W376">
        <v>1.2945163086431579</v>
      </c>
      <c r="X376">
        <v>43</v>
      </c>
      <c r="Y376">
        <v>31.534465592301132</v>
      </c>
      <c r="Z376">
        <v>78</v>
      </c>
      <c r="AA376">
        <v>60.254165574596271</v>
      </c>
      <c r="AB376">
        <v>29</v>
      </c>
      <c r="AC376">
        <v>17.69716508420133</v>
      </c>
      <c r="AD376">
        <v>-49</v>
      </c>
      <c r="AE376">
        <v>-33.817924506594437</v>
      </c>
      <c r="AF376">
        <v>14</v>
      </c>
      <c r="AG376">
        <v>13.8373005080998</v>
      </c>
      <c r="AH376">
        <v>29</v>
      </c>
      <c r="AI376">
        <v>26.436241068001831</v>
      </c>
      <c r="AJ376">
        <v>1.0157534593746149</v>
      </c>
      <c r="AK376">
        <v>322</v>
      </c>
      <c r="AL376">
        <v>317.00605794466179</v>
      </c>
      <c r="AM376">
        <v>1.240604705241876</v>
      </c>
      <c r="AN376">
        <v>568</v>
      </c>
      <c r="AO376">
        <v>457.84124274239241</v>
      </c>
      <c r="AP376">
        <v>0.86859138882956444</v>
      </c>
      <c r="AQ376">
        <v>111</v>
      </c>
      <c r="AR376">
        <v>127.7931158741668</v>
      </c>
      <c r="AS376">
        <v>1.129030753078853</v>
      </c>
      <c r="AT376">
        <v>224</v>
      </c>
      <c r="AU376">
        <v>198.40026446503319</v>
      </c>
      <c r="AV376">
        <v>0.92284266485913413</v>
      </c>
      <c r="AW376">
        <v>402</v>
      </c>
      <c r="AX376">
        <v>435.61054913012998</v>
      </c>
      <c r="AY376">
        <v>0.89231484745389655</v>
      </c>
      <c r="AZ376">
        <v>366</v>
      </c>
      <c r="BA376">
        <v>410.16912477062669</v>
      </c>
      <c r="BB376">
        <v>0.73532587906896441</v>
      </c>
      <c r="BC376">
        <v>46</v>
      </c>
      <c r="BD376">
        <v>62.557297804128787</v>
      </c>
      <c r="BE376">
        <v>0.77432243031925208</v>
      </c>
      <c r="BF376">
        <v>40</v>
      </c>
      <c r="BG376">
        <v>51.658067019326893</v>
      </c>
      <c r="BH376">
        <v>1.047843821799433</v>
      </c>
      <c r="BI376">
        <v>4</v>
      </c>
      <c r="BJ376">
        <v>3.8173627756194741</v>
      </c>
      <c r="BK376">
        <v>1.802295194167193</v>
      </c>
      <c r="BL376">
        <v>5</v>
      </c>
      <c r="BM376">
        <v>2.7742403221079468</v>
      </c>
    </row>
    <row r="377" spans="1:65" hidden="1" x14ac:dyDescent="0.45">
      <c r="A377" s="1">
        <v>82</v>
      </c>
      <c r="B377" t="s">
        <v>150</v>
      </c>
      <c r="C377" t="s">
        <v>148</v>
      </c>
      <c r="D377">
        <f>(Table1[[#This Row],[xWins]]*3+Table1[[#This Row],[xDraws]])/Table1[[#This Row],[Matches]]</f>
        <v>0.80569866210921792</v>
      </c>
      <c r="E377">
        <v>1.0283887358113919</v>
      </c>
      <c r="F377">
        <v>29</v>
      </c>
      <c r="G377">
        <v>28.199453173822629</v>
      </c>
      <c r="H377">
        <v>35</v>
      </c>
      <c r="I377">
        <v>1.0476238202269219</v>
      </c>
      <c r="J377">
        <v>0.98110274114889418</v>
      </c>
      <c r="K377">
        <v>0.99186067673875511</v>
      </c>
      <c r="L377">
        <v>7</v>
      </c>
      <c r="M377">
        <v>8</v>
      </c>
      <c r="N377">
        <v>20</v>
      </c>
      <c r="O377">
        <v>6.6817877417905152</v>
      </c>
      <c r="P377">
        <v>8.1540899484510803</v>
      </c>
      <c r="Q377">
        <v>20.164122309758401</v>
      </c>
      <c r="R377">
        <v>-28</v>
      </c>
      <c r="S377">
        <v>-30.740495432159769</v>
      </c>
      <c r="T377">
        <v>-0.2009999029390741</v>
      </c>
      <c r="U377">
        <v>2.9414953350988431</v>
      </c>
      <c r="V377">
        <v>0.99394596838870264</v>
      </c>
      <c r="W377">
        <v>0.95399708249418758</v>
      </c>
      <c r="X377">
        <v>33</v>
      </c>
      <c r="Y377">
        <v>33.200999902939067</v>
      </c>
      <c r="Z377">
        <v>61</v>
      </c>
      <c r="AA377">
        <v>63.941495335098843</v>
      </c>
      <c r="AB377">
        <v>18</v>
      </c>
      <c r="AC377">
        <v>18.690510318119429</v>
      </c>
      <c r="AD377">
        <v>-28</v>
      </c>
      <c r="AE377">
        <v>-35.980504970254017</v>
      </c>
      <c r="AF377">
        <v>15</v>
      </c>
      <c r="AG377">
        <v>14.51048958481964</v>
      </c>
      <c r="AH377">
        <v>33</v>
      </c>
      <c r="AI377">
        <v>27.960990364844829</v>
      </c>
      <c r="AJ377">
        <v>0.97102546656151678</v>
      </c>
      <c r="AK377">
        <v>324</v>
      </c>
      <c r="AL377">
        <v>333.66787088222452</v>
      </c>
      <c r="AM377">
        <v>1.1137658911996859</v>
      </c>
      <c r="AN377">
        <v>540</v>
      </c>
      <c r="AO377">
        <v>484.84156703554862</v>
      </c>
      <c r="AP377">
        <v>0.74763118462531619</v>
      </c>
      <c r="AQ377">
        <v>100</v>
      </c>
      <c r="AR377">
        <v>133.75579036355489</v>
      </c>
      <c r="AS377">
        <v>0.8262520095638678</v>
      </c>
      <c r="AT377">
        <v>173</v>
      </c>
      <c r="AU377">
        <v>209.37921844367679</v>
      </c>
      <c r="AV377">
        <v>0.95444865248444444</v>
      </c>
      <c r="AW377">
        <v>441</v>
      </c>
      <c r="AX377">
        <v>462.04685694937098</v>
      </c>
      <c r="AY377">
        <v>0.99880773781017229</v>
      </c>
      <c r="AZ377">
        <v>436</v>
      </c>
      <c r="BA377">
        <v>436.52044682383467</v>
      </c>
      <c r="BB377">
        <v>0.81864423569173805</v>
      </c>
      <c r="BC377">
        <v>55</v>
      </c>
      <c r="BD377">
        <v>67.184251231581811</v>
      </c>
      <c r="BE377">
        <v>0.94302202818336112</v>
      </c>
      <c r="BF377">
        <v>51</v>
      </c>
      <c r="BG377">
        <v>54.081451414498197</v>
      </c>
      <c r="BH377">
        <v>0.48293203383894412</v>
      </c>
      <c r="BI377">
        <v>2</v>
      </c>
      <c r="BJ377">
        <v>4.14136950928998</v>
      </c>
      <c r="BK377">
        <v>1.040424558377965</v>
      </c>
      <c r="BL377">
        <v>3</v>
      </c>
      <c r="BM377">
        <v>2.8834382808851009</v>
      </c>
    </row>
    <row r="378" spans="1:65" hidden="1" x14ac:dyDescent="0.45">
      <c r="A378" s="1">
        <v>110</v>
      </c>
      <c r="B378" t="s">
        <v>180</v>
      </c>
      <c r="C378" t="s">
        <v>172</v>
      </c>
      <c r="D378">
        <f>(Table1[[#This Row],[xWins]]*3+Table1[[#This Row],[xDraws]])/Table1[[#This Row],[Matches]]</f>
        <v>0.80163834529375033</v>
      </c>
      <c r="E378">
        <v>1.171842570791334</v>
      </c>
      <c r="F378">
        <v>31</v>
      </c>
      <c r="G378">
        <v>26.45406539469376</v>
      </c>
      <c r="H378">
        <v>33</v>
      </c>
      <c r="I378">
        <v>1.2446538518952579</v>
      </c>
      <c r="J378">
        <v>0.97607285073131189</v>
      </c>
      <c r="K378">
        <v>0.92779132552576771</v>
      </c>
      <c r="L378">
        <v>8</v>
      </c>
      <c r="M378">
        <v>7</v>
      </c>
      <c r="N378">
        <v>18</v>
      </c>
      <c r="O378">
        <v>6.4274898501444797</v>
      </c>
      <c r="P378">
        <v>7.1715958442603203</v>
      </c>
      <c r="Q378">
        <v>19.400914305595201</v>
      </c>
      <c r="R378">
        <v>-24</v>
      </c>
      <c r="S378">
        <v>-27.955144144369111</v>
      </c>
      <c r="T378">
        <v>12.41815134946637</v>
      </c>
      <c r="U378">
        <v>-8.4630072050972629</v>
      </c>
      <c r="V378">
        <v>1.393205334079028</v>
      </c>
      <c r="W378">
        <v>1.142147038468188</v>
      </c>
      <c r="X378">
        <v>44</v>
      </c>
      <c r="Y378">
        <v>31.58184865053363</v>
      </c>
      <c r="Z378">
        <v>68</v>
      </c>
      <c r="AA378">
        <v>59.536992794902737</v>
      </c>
      <c r="AB378">
        <v>28</v>
      </c>
      <c r="AC378">
        <v>17.794752772147401</v>
      </c>
      <c r="AD378">
        <v>-39</v>
      </c>
      <c r="AE378">
        <v>-33.343937289786822</v>
      </c>
      <c r="AF378">
        <v>16</v>
      </c>
      <c r="AG378">
        <v>13.78709587838623</v>
      </c>
      <c r="AH378">
        <v>29</v>
      </c>
      <c r="AI378">
        <v>26.193055505115922</v>
      </c>
      <c r="AJ378">
        <v>1.1097974699134361</v>
      </c>
      <c r="AK378">
        <v>352</v>
      </c>
      <c r="AL378">
        <v>317.174988718848</v>
      </c>
      <c r="AM378">
        <v>1.0624116494010341</v>
      </c>
      <c r="AN378">
        <v>484</v>
      </c>
      <c r="AO378">
        <v>455.56729378190562</v>
      </c>
      <c r="AP378">
        <v>1.128966247662359</v>
      </c>
      <c r="AQ378">
        <v>143</v>
      </c>
      <c r="AR378">
        <v>126.6645484717513</v>
      </c>
      <c r="AS378">
        <v>0.96089545956068045</v>
      </c>
      <c r="AT378">
        <v>190</v>
      </c>
      <c r="AU378">
        <v>197.73222790215661</v>
      </c>
      <c r="AV378">
        <v>0.89012345123619818</v>
      </c>
      <c r="AW378">
        <v>393</v>
      </c>
      <c r="AX378">
        <v>441.51179193650489</v>
      </c>
      <c r="AY378">
        <v>1.002112685864718</v>
      </c>
      <c r="AZ378">
        <v>417</v>
      </c>
      <c r="BA378">
        <v>416.12086732558731</v>
      </c>
      <c r="BB378">
        <v>1.162529264230129</v>
      </c>
      <c r="BC378">
        <v>74</v>
      </c>
      <c r="BD378">
        <v>63.654311574690233</v>
      </c>
      <c r="BE378">
        <v>1.094789104576088</v>
      </c>
      <c r="BF378">
        <v>57</v>
      </c>
      <c r="BG378">
        <v>52.064822130350763</v>
      </c>
      <c r="BH378">
        <v>1.020607868859492</v>
      </c>
      <c r="BI378">
        <v>4</v>
      </c>
      <c r="BJ378">
        <v>3.9192329611076939</v>
      </c>
      <c r="BK378">
        <v>1.3745276275185629</v>
      </c>
      <c r="BL378">
        <v>4</v>
      </c>
      <c r="BM378">
        <v>2.910090652176418</v>
      </c>
    </row>
    <row r="379" spans="1:65" hidden="1" x14ac:dyDescent="0.45">
      <c r="A379" s="1">
        <v>376</v>
      </c>
      <c r="B379" t="s">
        <v>460</v>
      </c>
      <c r="C379" t="s">
        <v>445</v>
      </c>
      <c r="D379">
        <f>(Table1[[#This Row],[xWins]]*3+Table1[[#This Row],[xDraws]])/Table1[[#This Row],[Matches]]</f>
        <v>0.79647091067009113</v>
      </c>
      <c r="E379">
        <v>0.78046996229734955</v>
      </c>
      <c r="F379">
        <v>23</v>
      </c>
      <c r="G379">
        <v>29.46942369479337</v>
      </c>
      <c r="H379">
        <v>37</v>
      </c>
      <c r="I379">
        <v>0.83737016503216821</v>
      </c>
      <c r="J379">
        <v>0.62707295072787406</v>
      </c>
      <c r="K379">
        <v>1.18932410689055</v>
      </c>
      <c r="L379">
        <v>6</v>
      </c>
      <c r="M379">
        <v>5</v>
      </c>
      <c r="N379">
        <v>26</v>
      </c>
      <c r="O379">
        <v>7.1652899166398001</v>
      </c>
      <c r="P379">
        <v>7.9735539448739683</v>
      </c>
      <c r="Q379">
        <v>21.86115613848623</v>
      </c>
      <c r="R379">
        <v>-45</v>
      </c>
      <c r="S379">
        <v>-33.195493240676207</v>
      </c>
      <c r="T379">
        <v>10.35865390441483</v>
      </c>
      <c r="U379">
        <v>-22.163160663738619</v>
      </c>
      <c r="V379">
        <v>1.299025732886719</v>
      </c>
      <c r="W379">
        <v>1.326712754907075</v>
      </c>
      <c r="X379">
        <v>45</v>
      </c>
      <c r="Y379">
        <v>34.64134609558517</v>
      </c>
      <c r="Z379">
        <v>90</v>
      </c>
      <c r="AA379">
        <v>67.836839336261377</v>
      </c>
      <c r="AB379">
        <v>20</v>
      </c>
      <c r="AC379">
        <v>19.228736798862531</v>
      </c>
      <c r="AD379">
        <v>-48</v>
      </c>
      <c r="AE379">
        <v>-37.850360134288593</v>
      </c>
      <c r="AF379">
        <v>25</v>
      </c>
      <c r="AG379">
        <v>15.412609296722639</v>
      </c>
      <c r="AH379">
        <v>42</v>
      </c>
      <c r="AI379">
        <v>29.986479201972781</v>
      </c>
      <c r="AJ379">
        <v>0.908717042991534</v>
      </c>
      <c r="AK379">
        <v>319</v>
      </c>
      <c r="AL379">
        <v>351.0443679474073</v>
      </c>
      <c r="AM379">
        <v>0.99225528466207458</v>
      </c>
      <c r="AN379">
        <v>509</v>
      </c>
      <c r="AO379">
        <v>512.97282853307911</v>
      </c>
      <c r="AP379">
        <v>1.0151884646971281</v>
      </c>
      <c r="AQ379">
        <v>144</v>
      </c>
      <c r="AR379">
        <v>141.84558336462291</v>
      </c>
      <c r="AS379">
        <v>1.1016957178651501</v>
      </c>
      <c r="AT379">
        <v>248</v>
      </c>
      <c r="AU379">
        <v>225.1075283115112</v>
      </c>
      <c r="AV379">
        <v>1.068951223590656</v>
      </c>
      <c r="AW379">
        <v>524</v>
      </c>
      <c r="AX379">
        <v>490.20010308782861</v>
      </c>
      <c r="AY379">
        <v>1.118417438180769</v>
      </c>
      <c r="AZ379">
        <v>515</v>
      </c>
      <c r="BA379">
        <v>460.47207636328108</v>
      </c>
      <c r="BB379">
        <v>1.250853569434667</v>
      </c>
      <c r="BC379">
        <v>88</v>
      </c>
      <c r="BD379">
        <v>70.351959773974428</v>
      </c>
      <c r="BE379">
        <v>1.50697215289389</v>
      </c>
      <c r="BF379">
        <v>87</v>
      </c>
      <c r="BG379">
        <v>57.731657371989861</v>
      </c>
      <c r="BH379">
        <v>0.92744194351704745</v>
      </c>
      <c r="BI379">
        <v>4</v>
      </c>
      <c r="BJ379">
        <v>4.3129384302279794</v>
      </c>
      <c r="BK379">
        <v>1.6810973623525911</v>
      </c>
      <c r="BL379">
        <v>5</v>
      </c>
      <c r="BM379">
        <v>2.974247721739812</v>
      </c>
    </row>
    <row r="380" spans="1:65" hidden="1" x14ac:dyDescent="0.45">
      <c r="A380" s="1">
        <v>359</v>
      </c>
      <c r="B380" t="s">
        <v>442</v>
      </c>
      <c r="C380" t="s">
        <v>426</v>
      </c>
      <c r="D380">
        <f>(Table1[[#This Row],[xWins]]*3+Table1[[#This Row],[xDraws]])/Table1[[#This Row],[Matches]]</f>
        <v>0.78357727990110471</v>
      </c>
      <c r="E380">
        <v>0.51845556324868536</v>
      </c>
      <c r="F380">
        <v>13</v>
      </c>
      <c r="G380">
        <v>25.074472956835351</v>
      </c>
      <c r="H380">
        <v>32</v>
      </c>
      <c r="I380">
        <v>0.32976969278725221</v>
      </c>
      <c r="J380">
        <v>1.0174482475454709</v>
      </c>
      <c r="K380">
        <v>1.207019322793998</v>
      </c>
      <c r="L380">
        <v>2</v>
      </c>
      <c r="M380">
        <v>7</v>
      </c>
      <c r="N380">
        <v>23</v>
      </c>
      <c r="O380">
        <v>6.0648387154555197</v>
      </c>
      <c r="P380">
        <v>6.8799568104687916</v>
      </c>
      <c r="Q380">
        <v>19.055204474075691</v>
      </c>
      <c r="R380">
        <v>-58</v>
      </c>
      <c r="S380">
        <v>-30.41666854911082</v>
      </c>
      <c r="T380">
        <v>-8.7224912240107173</v>
      </c>
      <c r="U380">
        <v>-18.860840226878469</v>
      </c>
      <c r="V380">
        <v>0.70653566155435754</v>
      </c>
      <c r="W380">
        <v>1.313619949098592</v>
      </c>
      <c r="X380">
        <v>21</v>
      </c>
      <c r="Y380">
        <v>29.722491224010721</v>
      </c>
      <c r="Z380">
        <v>79</v>
      </c>
      <c r="AA380">
        <v>60.139159773121527</v>
      </c>
      <c r="AB380">
        <v>10</v>
      </c>
      <c r="AC380">
        <v>16.57716441080326</v>
      </c>
      <c r="AD380">
        <v>-48</v>
      </c>
      <c r="AE380">
        <v>-33.398694874198704</v>
      </c>
      <c r="AF380">
        <v>11</v>
      </c>
      <c r="AG380">
        <v>13.145326813207459</v>
      </c>
      <c r="AH380">
        <v>31</v>
      </c>
      <c r="AI380">
        <v>26.740464898922831</v>
      </c>
      <c r="AJ380">
        <v>0.92737948768245193</v>
      </c>
      <c r="AK380">
        <v>280</v>
      </c>
      <c r="AL380">
        <v>301.92602243093393</v>
      </c>
      <c r="AM380">
        <v>1.164594191668026</v>
      </c>
      <c r="AN380">
        <v>524</v>
      </c>
      <c r="AO380">
        <v>449.94213756938348</v>
      </c>
      <c r="AP380">
        <v>0.67167140958630067</v>
      </c>
      <c r="AQ380">
        <v>82</v>
      </c>
      <c r="AR380">
        <v>122.08350516289779</v>
      </c>
      <c r="AS380">
        <v>1.113119084769453</v>
      </c>
      <c r="AT380">
        <v>219</v>
      </c>
      <c r="AU380">
        <v>196.74444809771529</v>
      </c>
      <c r="AV380">
        <v>0.95522728625314701</v>
      </c>
      <c r="AW380">
        <v>403</v>
      </c>
      <c r="AX380">
        <v>421.88912084029403</v>
      </c>
      <c r="AY380">
        <v>1.023766808666664</v>
      </c>
      <c r="AZ380">
        <v>404</v>
      </c>
      <c r="BA380">
        <v>394.62111545319817</v>
      </c>
      <c r="BB380">
        <v>1.200582108715863</v>
      </c>
      <c r="BC380">
        <v>73</v>
      </c>
      <c r="BD380">
        <v>60.803837963303017</v>
      </c>
      <c r="BE380">
        <v>1.164554543797055</v>
      </c>
      <c r="BF380">
        <v>57</v>
      </c>
      <c r="BG380">
        <v>48.945753810852239</v>
      </c>
      <c r="BH380">
        <v>0.54825016104603241</v>
      </c>
      <c r="BI380">
        <v>2</v>
      </c>
      <c r="BJ380">
        <v>3.647969744658361</v>
      </c>
      <c r="BK380">
        <v>0.77453413504950819</v>
      </c>
      <c r="BL380">
        <v>2</v>
      </c>
      <c r="BM380">
        <v>2.5821973616077751</v>
      </c>
    </row>
    <row r="381" spans="1:65" hidden="1" x14ac:dyDescent="0.45">
      <c r="A381" s="1">
        <v>280</v>
      </c>
      <c r="B381" t="s">
        <v>359</v>
      </c>
      <c r="C381" t="s">
        <v>350</v>
      </c>
      <c r="D381">
        <f>(Table1[[#This Row],[xWins]]*3+Table1[[#This Row],[xDraws]])/Table1[[#This Row],[Matches]]</f>
        <v>0.74296857363612046</v>
      </c>
      <c r="E381">
        <v>0.78152048672613417</v>
      </c>
      <c r="F381">
        <v>18</v>
      </c>
      <c r="G381">
        <v>23.032025782719739</v>
      </c>
      <c r="H381">
        <v>31</v>
      </c>
      <c r="I381">
        <v>0.54440062520547983</v>
      </c>
      <c r="J381">
        <v>1.384597709542887</v>
      </c>
      <c r="K381">
        <v>1.0005650864077431</v>
      </c>
      <c r="L381">
        <v>3</v>
      </c>
      <c r="M381">
        <v>9</v>
      </c>
      <c r="N381">
        <v>19</v>
      </c>
      <c r="O381">
        <v>5.51064760233821</v>
      </c>
      <c r="P381">
        <v>6.5000829757051033</v>
      </c>
      <c r="Q381">
        <v>18.989269421956681</v>
      </c>
      <c r="R381">
        <v>-46</v>
      </c>
      <c r="S381">
        <v>-31.642112413191061</v>
      </c>
      <c r="T381">
        <v>-6.0994556278245753</v>
      </c>
      <c r="U381">
        <v>-8.2584319589843602</v>
      </c>
      <c r="V381">
        <v>0.78293331697910951</v>
      </c>
      <c r="W381">
        <v>1.138235942406375</v>
      </c>
      <c r="X381">
        <v>22</v>
      </c>
      <c r="Y381">
        <v>28.099455627824579</v>
      </c>
      <c r="Z381">
        <v>68</v>
      </c>
      <c r="AA381">
        <v>59.74156804101564</v>
      </c>
      <c r="AB381">
        <v>13</v>
      </c>
      <c r="AC381">
        <v>15.81283205210825</v>
      </c>
      <c r="AD381">
        <v>-41</v>
      </c>
      <c r="AE381">
        <v>-33.565288691996741</v>
      </c>
      <c r="AF381">
        <v>9</v>
      </c>
      <c r="AG381">
        <v>12.28662357571633</v>
      </c>
      <c r="AH381">
        <v>27</v>
      </c>
      <c r="AI381">
        <v>26.176279349018898</v>
      </c>
      <c r="AJ381">
        <v>0.93529430161787197</v>
      </c>
      <c r="AK381">
        <v>270</v>
      </c>
      <c r="AL381">
        <v>288.67918850029781</v>
      </c>
      <c r="AM381">
        <v>1.2355365894253829</v>
      </c>
      <c r="AN381">
        <v>546</v>
      </c>
      <c r="AO381">
        <v>441.91325831469788</v>
      </c>
      <c r="AP381">
        <v>0.75377863286260904</v>
      </c>
      <c r="AQ381">
        <v>87</v>
      </c>
      <c r="AR381">
        <v>115.4185011448281</v>
      </c>
      <c r="AS381">
        <v>1.011151329577207</v>
      </c>
      <c r="AT381">
        <v>195</v>
      </c>
      <c r="AU381">
        <v>192.84947197917</v>
      </c>
      <c r="AV381">
        <v>0.78640358150378353</v>
      </c>
      <c r="AW381">
        <v>323</v>
      </c>
      <c r="AX381">
        <v>410.73058108706738</v>
      </c>
      <c r="AY381">
        <v>0.86096487833184809</v>
      </c>
      <c r="AZ381">
        <v>329</v>
      </c>
      <c r="BA381">
        <v>382.12940885283251</v>
      </c>
      <c r="BB381">
        <v>0.94142537847177066</v>
      </c>
      <c r="BC381">
        <v>56</v>
      </c>
      <c r="BD381">
        <v>59.484268515159009</v>
      </c>
      <c r="BE381">
        <v>0.86471723046632865</v>
      </c>
      <c r="BF381">
        <v>41</v>
      </c>
      <c r="BG381">
        <v>47.414343736263163</v>
      </c>
      <c r="BH381">
        <v>0.54189489621620457</v>
      </c>
      <c r="BI381">
        <v>2</v>
      </c>
      <c r="BJ381">
        <v>3.690752605283889</v>
      </c>
      <c r="BK381">
        <v>1.207198143003863</v>
      </c>
      <c r="BL381">
        <v>3</v>
      </c>
      <c r="BM381">
        <v>2.485093285958111</v>
      </c>
    </row>
    <row r="382" spans="1:65" hidden="1" x14ac:dyDescent="0.45">
      <c r="A382" s="1">
        <v>265</v>
      </c>
      <c r="B382" t="s">
        <v>343</v>
      </c>
      <c r="C382" t="s">
        <v>339</v>
      </c>
      <c r="D382">
        <f>(Table1[[#This Row],[xWins]]*3+Table1[[#This Row],[xDraws]])/Table1[[#This Row],[Matches]]</f>
        <v>0.69874239095799784</v>
      </c>
      <c r="E382">
        <v>0.65051936225345985</v>
      </c>
      <c r="F382">
        <v>10</v>
      </c>
      <c r="G382">
        <v>15.372332601075961</v>
      </c>
      <c r="H382">
        <v>22</v>
      </c>
      <c r="I382">
        <v>0.54325718778891696</v>
      </c>
      <c r="J382">
        <v>0.92424858943133825</v>
      </c>
      <c r="K382">
        <v>1.1436198983373811</v>
      </c>
      <c r="L382">
        <v>2</v>
      </c>
      <c r="M382">
        <v>4</v>
      </c>
      <c r="N382">
        <v>16</v>
      </c>
      <c r="O382">
        <v>3.6814975392043991</v>
      </c>
      <c r="P382">
        <v>4.3278399834627566</v>
      </c>
      <c r="Q382">
        <v>13.99066247733284</v>
      </c>
      <c r="R382">
        <v>-33</v>
      </c>
      <c r="S382">
        <v>-22.972008196879852</v>
      </c>
      <c r="T382">
        <v>-6.6560402741190536</v>
      </c>
      <c r="U382">
        <v>-3.3719515290010951</v>
      </c>
      <c r="V382">
        <v>0.66137430625419469</v>
      </c>
      <c r="W382">
        <v>1.0791017100230409</v>
      </c>
      <c r="X382">
        <v>13</v>
      </c>
      <c r="Y382">
        <v>19.65604027411905</v>
      </c>
      <c r="Z382">
        <v>46</v>
      </c>
      <c r="AA382">
        <v>42.628048470998912</v>
      </c>
      <c r="AB382">
        <v>6</v>
      </c>
      <c r="AC382">
        <v>11.02557524130262</v>
      </c>
      <c r="AD382">
        <v>-26</v>
      </c>
      <c r="AE382">
        <v>-23.818742496006958</v>
      </c>
      <c r="AF382">
        <v>7</v>
      </c>
      <c r="AG382">
        <v>8.6304650328164314</v>
      </c>
      <c r="AH382">
        <v>20</v>
      </c>
      <c r="AI382">
        <v>18.80930597499195</v>
      </c>
      <c r="AJ382">
        <v>0.72261988438743285</v>
      </c>
      <c r="AK382">
        <v>147</v>
      </c>
      <c r="AL382">
        <v>203.42645307167601</v>
      </c>
      <c r="AM382">
        <v>0.90294698496299475</v>
      </c>
      <c r="AN382">
        <v>286</v>
      </c>
      <c r="AO382">
        <v>316.74063346224148</v>
      </c>
      <c r="AP382">
        <v>0.73659533274507216</v>
      </c>
      <c r="AQ382">
        <v>60</v>
      </c>
      <c r="AR382">
        <v>81.455851446136393</v>
      </c>
      <c r="AS382">
        <v>0.9269063473043454</v>
      </c>
      <c r="AT382">
        <v>129</v>
      </c>
      <c r="AU382">
        <v>139.1726363457984</v>
      </c>
      <c r="AV382">
        <v>0.81065059678778284</v>
      </c>
      <c r="AW382">
        <v>237</v>
      </c>
      <c r="AX382">
        <v>292.35776910436709</v>
      </c>
      <c r="AY382">
        <v>0.71640483669968014</v>
      </c>
      <c r="AZ382">
        <v>193</v>
      </c>
      <c r="BA382">
        <v>269.40074956655599</v>
      </c>
      <c r="BB382">
        <v>0.92031246632228392</v>
      </c>
      <c r="BC382">
        <v>39</v>
      </c>
      <c r="BD382">
        <v>42.376911567709442</v>
      </c>
      <c r="BE382">
        <v>0.64630315296073126</v>
      </c>
      <c r="BF382">
        <v>22</v>
      </c>
      <c r="BG382">
        <v>34.039753479798819</v>
      </c>
      <c r="BH382">
        <v>1.933002455862348</v>
      </c>
      <c r="BI382">
        <v>5</v>
      </c>
      <c r="BJ382">
        <v>2.5866495848653259</v>
      </c>
      <c r="BK382">
        <v>0.5767746272421308</v>
      </c>
      <c r="BL382">
        <v>1</v>
      </c>
      <c r="BM382">
        <v>1.7337794569458389</v>
      </c>
    </row>
    <row r="383" spans="1:65" x14ac:dyDescent="0.45">
      <c r="A383" s="4"/>
      <c r="B383" s="5"/>
      <c r="C383" s="5">
        <f>SUBTOTAL(103,Table1[Division])</f>
        <v>21</v>
      </c>
      <c r="D383" s="6">
        <f>SUBTOTAL(107,Table1[xPPM])</f>
        <v>0.3033556816693454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</row>
    <row r="385" spans="3:19" x14ac:dyDescent="0.45">
      <c r="L385" t="s">
        <v>479</v>
      </c>
    </row>
    <row r="386" spans="3:19" x14ac:dyDescent="0.45">
      <c r="D386" t="s">
        <v>467</v>
      </c>
      <c r="E386" t="s">
        <v>468</v>
      </c>
      <c r="F386" t="s">
        <v>469</v>
      </c>
      <c r="G386" t="s">
        <v>470</v>
      </c>
      <c r="H386" t="s">
        <v>471</v>
      </c>
      <c r="I386" t="s">
        <v>472</v>
      </c>
      <c r="L386" t="s">
        <v>478</v>
      </c>
      <c r="M386" t="s">
        <v>495</v>
      </c>
      <c r="N386" t="s">
        <v>475</v>
      </c>
      <c r="O386" t="s">
        <v>496</v>
      </c>
      <c r="P386" t="s">
        <v>476</v>
      </c>
      <c r="Q386" t="s">
        <v>477</v>
      </c>
    </row>
    <row r="387" spans="3:19" x14ac:dyDescent="0.45">
      <c r="C387" t="s">
        <v>350</v>
      </c>
      <c r="D387">
        <v>0</v>
      </c>
      <c r="E387">
        <v>2</v>
      </c>
      <c r="F387">
        <v>4</v>
      </c>
      <c r="G387">
        <v>9</v>
      </c>
      <c r="H387">
        <v>3</v>
      </c>
      <c r="I387">
        <v>0</v>
      </c>
      <c r="L387" t="s">
        <v>491</v>
      </c>
      <c r="M387">
        <v>0.54</v>
      </c>
      <c r="N387">
        <v>1.892518116869395</v>
      </c>
      <c r="O387">
        <v>0.26</v>
      </c>
      <c r="P387">
        <v>1.0917676198737127</v>
      </c>
      <c r="Q387">
        <f>N387-P387</f>
        <v>0.80075049699568224</v>
      </c>
      <c r="S387" t="s">
        <v>497</v>
      </c>
    </row>
    <row r="388" spans="3:19" x14ac:dyDescent="0.45">
      <c r="C388" t="s">
        <v>148</v>
      </c>
      <c r="D388">
        <v>0</v>
      </c>
      <c r="E388">
        <v>2</v>
      </c>
      <c r="F388">
        <v>0</v>
      </c>
      <c r="G388">
        <v>8</v>
      </c>
      <c r="H388">
        <v>2</v>
      </c>
      <c r="I388">
        <v>0</v>
      </c>
      <c r="L388" t="s">
        <v>493</v>
      </c>
      <c r="M388">
        <v>0.5</v>
      </c>
      <c r="N388">
        <v>1.7825103674119642</v>
      </c>
      <c r="O388">
        <v>0.24</v>
      </c>
      <c r="P388">
        <v>1.0327422211089088</v>
      </c>
      <c r="Q388">
        <f>N388-P388</f>
        <v>0.74976814630305544</v>
      </c>
    </row>
    <row r="389" spans="3:19" x14ac:dyDescent="0.45">
      <c r="C389" t="s">
        <v>161</v>
      </c>
      <c r="D389">
        <v>0</v>
      </c>
      <c r="E389">
        <v>1</v>
      </c>
      <c r="F389">
        <v>2</v>
      </c>
      <c r="G389">
        <v>6</v>
      </c>
      <c r="H389">
        <v>1</v>
      </c>
      <c r="I389">
        <v>0</v>
      </c>
      <c r="L389" t="s">
        <v>494</v>
      </c>
      <c r="M389">
        <v>0.48</v>
      </c>
      <c r="N389">
        <v>1.7401190574946874</v>
      </c>
      <c r="O389">
        <v>0.24</v>
      </c>
      <c r="P389">
        <v>1.0191660983793132</v>
      </c>
      <c r="Q389">
        <f>N389-P389</f>
        <v>0.72095295911537427</v>
      </c>
    </row>
    <row r="390" spans="3:19" x14ac:dyDescent="0.45">
      <c r="C390" s="9" t="s">
        <v>426</v>
      </c>
      <c r="D390" s="9">
        <v>0</v>
      </c>
      <c r="E390" s="9">
        <v>2</v>
      </c>
      <c r="F390" s="9">
        <v>5</v>
      </c>
      <c r="G390" s="9">
        <v>9</v>
      </c>
      <c r="H390" s="9">
        <v>2</v>
      </c>
      <c r="I390" s="9">
        <v>0</v>
      </c>
      <c r="L390" t="s">
        <v>317</v>
      </c>
      <c r="M390">
        <v>0.56000000000000005</v>
      </c>
      <c r="N390">
        <v>1.9482696952082672</v>
      </c>
      <c r="O390">
        <v>0.24</v>
      </c>
      <c r="P390">
        <v>1.0064011106971698</v>
      </c>
      <c r="Q390">
        <f>N390-P390</f>
        <v>0.94186858451109745</v>
      </c>
    </row>
    <row r="391" spans="3:19" x14ac:dyDescent="0.45">
      <c r="C391" t="s">
        <v>191</v>
      </c>
      <c r="D391">
        <v>0</v>
      </c>
      <c r="E391">
        <v>0</v>
      </c>
      <c r="F391">
        <v>6</v>
      </c>
      <c r="G391">
        <v>11</v>
      </c>
      <c r="H391">
        <v>1</v>
      </c>
      <c r="I391">
        <v>0</v>
      </c>
      <c r="L391" t="s">
        <v>488</v>
      </c>
      <c r="M391">
        <v>0.62</v>
      </c>
      <c r="N391">
        <v>2.145830927630743</v>
      </c>
      <c r="O391">
        <v>0.24</v>
      </c>
      <c r="P391">
        <v>1.0045281349843771</v>
      </c>
      <c r="Q391">
        <f>N391-P391</f>
        <v>1.1413027926463659</v>
      </c>
    </row>
    <row r="392" spans="3:19" x14ac:dyDescent="0.45">
      <c r="C392" t="s">
        <v>405</v>
      </c>
      <c r="D392">
        <v>0</v>
      </c>
      <c r="E392">
        <v>2</v>
      </c>
      <c r="F392">
        <v>4</v>
      </c>
      <c r="G392">
        <v>12</v>
      </c>
      <c r="H392">
        <v>2</v>
      </c>
      <c r="I392">
        <v>0</v>
      </c>
      <c r="L392" s="12" t="s">
        <v>474</v>
      </c>
      <c r="M392" s="12">
        <v>0.46</v>
      </c>
      <c r="N392" s="12">
        <v>1.710216601531227</v>
      </c>
      <c r="O392" s="12">
        <v>0.24</v>
      </c>
      <c r="P392" s="12">
        <v>0.99323910672582771</v>
      </c>
      <c r="Q392" s="12">
        <f>N392-P392</f>
        <v>0.7169774948053993</v>
      </c>
    </row>
    <row r="393" spans="3:19" x14ac:dyDescent="0.45">
      <c r="C393" t="s">
        <v>250</v>
      </c>
      <c r="D393">
        <v>0</v>
      </c>
      <c r="E393">
        <v>0</v>
      </c>
      <c r="F393">
        <v>5</v>
      </c>
      <c r="G393">
        <v>15</v>
      </c>
      <c r="H393">
        <v>0</v>
      </c>
      <c r="I393">
        <v>0</v>
      </c>
      <c r="L393" t="s">
        <v>473</v>
      </c>
      <c r="M393">
        <v>0.46</v>
      </c>
      <c r="N393">
        <v>1.6934316155273323</v>
      </c>
      <c r="O393">
        <v>0.24</v>
      </c>
      <c r="P393">
        <v>0.99081779042131668</v>
      </c>
      <c r="Q393">
        <f>N393-P393</f>
        <v>0.70261382510601567</v>
      </c>
    </row>
    <row r="394" spans="3:19" x14ac:dyDescent="0.45">
      <c r="C394" t="s">
        <v>210</v>
      </c>
      <c r="D394">
        <v>0</v>
      </c>
      <c r="E394">
        <v>3</v>
      </c>
      <c r="F394">
        <v>1</v>
      </c>
      <c r="G394">
        <v>13</v>
      </c>
      <c r="H394">
        <v>1</v>
      </c>
      <c r="I394">
        <v>0</v>
      </c>
      <c r="L394" t="s">
        <v>487</v>
      </c>
      <c r="M394">
        <v>0.66</v>
      </c>
      <c r="N394">
        <v>2.2465317434745598</v>
      </c>
      <c r="O394">
        <v>0.22</v>
      </c>
      <c r="P394">
        <v>0.94914040712354175</v>
      </c>
      <c r="Q394">
        <f>N394-P394</f>
        <v>1.2973913363510179</v>
      </c>
    </row>
    <row r="395" spans="3:19" x14ac:dyDescent="0.45">
      <c r="C395" t="s">
        <v>296</v>
      </c>
      <c r="D395">
        <v>0</v>
      </c>
      <c r="E395">
        <v>2</v>
      </c>
      <c r="F395">
        <v>5</v>
      </c>
      <c r="G395">
        <v>7</v>
      </c>
      <c r="H395">
        <v>6</v>
      </c>
      <c r="I395">
        <v>0</v>
      </c>
      <c r="L395" t="s">
        <v>490</v>
      </c>
      <c r="M395">
        <v>0.52</v>
      </c>
      <c r="N395">
        <v>1.8619683330992192</v>
      </c>
      <c r="O395">
        <v>0.22</v>
      </c>
      <c r="P395">
        <v>0.94520035631684696</v>
      </c>
      <c r="Q395">
        <f>N395-P395</f>
        <v>0.91676797678237221</v>
      </c>
    </row>
    <row r="396" spans="3:19" x14ac:dyDescent="0.45">
      <c r="C396" t="s">
        <v>79</v>
      </c>
      <c r="D396">
        <v>0</v>
      </c>
      <c r="E396">
        <v>0</v>
      </c>
      <c r="F396">
        <v>5</v>
      </c>
      <c r="G396">
        <v>18</v>
      </c>
      <c r="H396">
        <v>1</v>
      </c>
      <c r="I396">
        <v>0</v>
      </c>
      <c r="L396" t="s">
        <v>485</v>
      </c>
      <c r="M396">
        <v>0.66</v>
      </c>
      <c r="N396">
        <v>2.2211952714525371</v>
      </c>
      <c r="O396">
        <v>0.2</v>
      </c>
      <c r="P396">
        <v>0.8906900175006206</v>
      </c>
      <c r="Q396">
        <f>N396-P396</f>
        <v>1.3305052539519164</v>
      </c>
    </row>
    <row r="397" spans="3:19" x14ac:dyDescent="0.45">
      <c r="C397" s="9" t="s">
        <v>172</v>
      </c>
      <c r="D397" s="9">
        <v>0</v>
      </c>
      <c r="E397" s="9">
        <v>1</v>
      </c>
      <c r="F397" s="9">
        <v>6</v>
      </c>
      <c r="G397" s="9">
        <v>9</v>
      </c>
      <c r="H397" s="9">
        <v>2</v>
      </c>
      <c r="I397" s="9">
        <v>0</v>
      </c>
      <c r="L397" t="s">
        <v>492</v>
      </c>
      <c r="M397">
        <v>0.64</v>
      </c>
      <c r="N397">
        <v>2.2011126613126066</v>
      </c>
      <c r="O397">
        <v>0.18</v>
      </c>
      <c r="P397">
        <v>0.84656167961641327</v>
      </c>
      <c r="Q397">
        <f>N397-P397</f>
        <v>1.3545509816961934</v>
      </c>
    </row>
    <row r="398" spans="3:19" x14ac:dyDescent="0.45">
      <c r="C398" t="s">
        <v>64</v>
      </c>
      <c r="D398">
        <v>0</v>
      </c>
      <c r="E398">
        <v>1</v>
      </c>
      <c r="F398">
        <v>3</v>
      </c>
      <c r="G398">
        <v>10</v>
      </c>
      <c r="H398">
        <v>0</v>
      </c>
      <c r="I398">
        <v>0</v>
      </c>
      <c r="L398" t="s">
        <v>484</v>
      </c>
      <c r="M398">
        <v>0.7</v>
      </c>
      <c r="N398">
        <v>2.3191163452900767</v>
      </c>
      <c r="O398">
        <v>0.18</v>
      </c>
      <c r="P398">
        <v>0.84445724506057407</v>
      </c>
      <c r="Q398">
        <f>N398-P398</f>
        <v>1.4746591002295026</v>
      </c>
    </row>
    <row r="399" spans="3:19" x14ac:dyDescent="0.45">
      <c r="C399" t="s">
        <v>445</v>
      </c>
      <c r="D399">
        <v>0</v>
      </c>
      <c r="E399">
        <v>2</v>
      </c>
      <c r="F399">
        <v>5</v>
      </c>
      <c r="G399">
        <v>8</v>
      </c>
      <c r="H399">
        <v>5</v>
      </c>
      <c r="I399">
        <v>0</v>
      </c>
      <c r="L399" t="s">
        <v>483</v>
      </c>
      <c r="M399">
        <v>0.7</v>
      </c>
      <c r="N399">
        <v>2.3357709634279522</v>
      </c>
      <c r="O399">
        <v>0.18</v>
      </c>
      <c r="P399">
        <v>0.82782968381522126</v>
      </c>
      <c r="Q399">
        <f>N399-P399</f>
        <v>1.5079412796127309</v>
      </c>
    </row>
    <row r="400" spans="3:19" x14ac:dyDescent="0.45">
      <c r="C400" t="s">
        <v>127</v>
      </c>
      <c r="D400">
        <v>0</v>
      </c>
      <c r="E400">
        <v>0</v>
      </c>
      <c r="F400">
        <v>6</v>
      </c>
      <c r="G400">
        <v>14</v>
      </c>
      <c r="H400">
        <v>0</v>
      </c>
      <c r="I400">
        <v>0</v>
      </c>
      <c r="L400" t="s">
        <v>489</v>
      </c>
      <c r="M400">
        <v>0.5</v>
      </c>
      <c r="N400">
        <v>1.8242824962265032</v>
      </c>
      <c r="O400">
        <v>0.18</v>
      </c>
      <c r="P400">
        <v>0.82462301967047058</v>
      </c>
      <c r="Q400">
        <f>N400-P400</f>
        <v>0.9996594765560326</v>
      </c>
    </row>
    <row r="401" spans="3:17" x14ac:dyDescent="0.45">
      <c r="C401" t="s">
        <v>229</v>
      </c>
      <c r="D401">
        <v>0</v>
      </c>
      <c r="E401">
        <v>2</v>
      </c>
      <c r="F401">
        <v>4</v>
      </c>
      <c r="G401">
        <v>12</v>
      </c>
      <c r="H401">
        <v>2</v>
      </c>
      <c r="I401">
        <v>0</v>
      </c>
      <c r="L401" t="s">
        <v>482</v>
      </c>
      <c r="M401">
        <v>0.7</v>
      </c>
      <c r="N401">
        <v>2.344964405644836</v>
      </c>
      <c r="O401">
        <v>0.18</v>
      </c>
      <c r="P401">
        <v>0.80569866210921792</v>
      </c>
      <c r="Q401">
        <f>N401-P401</f>
        <v>1.5392657435356181</v>
      </c>
    </row>
    <row r="402" spans="3:17" x14ac:dyDescent="0.45">
      <c r="C402" t="s">
        <v>104</v>
      </c>
      <c r="D402">
        <v>0</v>
      </c>
      <c r="E402">
        <v>0</v>
      </c>
      <c r="F402">
        <v>5</v>
      </c>
      <c r="G402">
        <v>17</v>
      </c>
      <c r="H402">
        <v>0</v>
      </c>
      <c r="I402">
        <v>0</v>
      </c>
      <c r="L402" s="11" t="s">
        <v>172</v>
      </c>
      <c r="M402" s="11">
        <v>0.64</v>
      </c>
      <c r="N402">
        <v>2.1886195826879646</v>
      </c>
      <c r="O402">
        <v>0.18</v>
      </c>
      <c r="P402">
        <v>0.80163834529375033</v>
      </c>
      <c r="Q402">
        <f>N402-P402</f>
        <v>1.3869812373942143</v>
      </c>
    </row>
    <row r="403" spans="3:17" x14ac:dyDescent="0.45">
      <c r="C403" t="s">
        <v>317</v>
      </c>
      <c r="D403">
        <v>0</v>
      </c>
      <c r="E403">
        <v>0</v>
      </c>
      <c r="F403">
        <v>6</v>
      </c>
      <c r="G403">
        <v>15</v>
      </c>
      <c r="H403">
        <v>0</v>
      </c>
      <c r="I403">
        <v>0</v>
      </c>
      <c r="L403" t="s">
        <v>486</v>
      </c>
      <c r="M403">
        <v>0.62</v>
      </c>
      <c r="N403">
        <v>2.121994471094133</v>
      </c>
      <c r="O403">
        <v>0.18</v>
      </c>
      <c r="P403">
        <v>0.79647091067009113</v>
      </c>
      <c r="Q403">
        <f>N403-P403</f>
        <v>1.3255235604240418</v>
      </c>
    </row>
    <row r="404" spans="3:17" x14ac:dyDescent="0.45">
      <c r="E404">
        <f>SUM(E387:E403)</f>
        <v>20</v>
      </c>
      <c r="F404">
        <f>SUM(F387:F403)</f>
        <v>72</v>
      </c>
      <c r="G404">
        <f>SUM(G387:G403)</f>
        <v>193</v>
      </c>
      <c r="H404">
        <f>SUM(H387:H403)</f>
        <v>28</v>
      </c>
      <c r="J404">
        <f>SUM(E404:H404)</f>
        <v>313</v>
      </c>
      <c r="L404" s="11" t="s">
        <v>481</v>
      </c>
      <c r="M404" s="11">
        <v>0.7</v>
      </c>
      <c r="N404">
        <v>2.3437129424056273</v>
      </c>
      <c r="O404">
        <v>0.16</v>
      </c>
      <c r="P404">
        <v>0.78357727990110471</v>
      </c>
      <c r="Q404">
        <f>N404-P404</f>
        <v>1.5601356625045226</v>
      </c>
    </row>
    <row r="405" spans="3:17" x14ac:dyDescent="0.45">
      <c r="E405" s="10">
        <f>E404/J404</f>
        <v>6.3897763578274758E-2</v>
      </c>
      <c r="F405" s="10">
        <f>F404/J404</f>
        <v>0.23003194888178913</v>
      </c>
      <c r="G405" s="10">
        <f>G404/J404</f>
        <v>0.61661341853035145</v>
      </c>
      <c r="H405" s="10">
        <f>H404/J404</f>
        <v>8.9456869009584661E-2</v>
      </c>
      <c r="L405" t="s">
        <v>480</v>
      </c>
      <c r="M405">
        <v>0.74</v>
      </c>
      <c r="N405">
        <v>2.4217325133602552</v>
      </c>
      <c r="O405">
        <v>0.16</v>
      </c>
      <c r="P405">
        <v>0.74296857363612046</v>
      </c>
      <c r="Q405">
        <f>N405-P405</f>
        <v>1.6787639397241347</v>
      </c>
    </row>
    <row r="407" spans="3:17" x14ac:dyDescent="0.45">
      <c r="C407" t="s">
        <v>474</v>
      </c>
      <c r="D407">
        <v>0</v>
      </c>
      <c r="E407">
        <v>0</v>
      </c>
      <c r="F407">
        <v>7</v>
      </c>
      <c r="G407">
        <v>10</v>
      </c>
      <c r="H407">
        <v>1</v>
      </c>
      <c r="I407">
        <v>0</v>
      </c>
      <c r="J407">
        <f>SUM(D407:I407)</f>
        <v>18</v>
      </c>
    </row>
    <row r="408" spans="3:17" x14ac:dyDescent="0.45">
      <c r="C408" t="s">
        <v>473</v>
      </c>
      <c r="D408">
        <v>0</v>
      </c>
      <c r="E408">
        <v>0</v>
      </c>
      <c r="F408">
        <v>5</v>
      </c>
      <c r="G408">
        <v>19</v>
      </c>
      <c r="H408">
        <v>1</v>
      </c>
      <c r="I408">
        <v>0</v>
      </c>
      <c r="J408">
        <f>SUM(D408:I408)</f>
        <v>25</v>
      </c>
    </row>
    <row r="409" spans="3:17" x14ac:dyDescent="0.45">
      <c r="F409" s="10">
        <f>F408/J408</f>
        <v>0.2</v>
      </c>
      <c r="G409" s="10">
        <f>G408/J408</f>
        <v>0.76</v>
      </c>
      <c r="H409" s="10">
        <f>H408/J408</f>
        <v>0.04</v>
      </c>
    </row>
  </sheetData>
  <conditionalFormatting sqref="D2:D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60" verticalDpi="36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2021-12-17T17:06:02Z</dcterms:created>
  <dcterms:modified xsi:type="dcterms:W3CDTF">2021-12-21T04:56:59Z</dcterms:modified>
</cp:coreProperties>
</file>