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6EA4AB16-D5CA-4E4F-AD9D-5F640F20AC31}" xr6:coauthVersionLast="47" xr6:coauthVersionMax="47" xr10:uidLastSave="{00000000-0000-0000-0000-000000000000}"/>
  <bookViews>
    <workbookView xWindow="-98" yWindow="-98" windowWidth="22695" windowHeight="14595"/>
  </bookViews>
  <sheets>
    <sheet name="Apertura2015_LigaMX_30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<sst xmlns="http://schemas.openxmlformats.org/spreadsheetml/2006/main" count="70" uniqueCount="70">
  <si>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</si>
  <si>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</si>
  <si>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</si>
  <si>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</si>
  <si>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</si>
  <si>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</si>
  <si>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</si>
  <si>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</si>
  <si>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</si>
  <si>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</si>
  <si>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</si>
  <si>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</si>
  <si>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</si>
  <si>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</si>
  <si>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</si>
  <si>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</si>
  <si>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</si>
  <si>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</si>
  <si>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</si>
  <si>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</si>
  <si>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</si>
  <si>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</si>
  <si>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</si>
  <si>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</si>
  <si>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</si>
  <si>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</si>
  <si>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</si>
  <si>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</si>
  <si>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</si>
  <si>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</si>
  <si>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</si>
  <si>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</si>
  <si>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</si>
  <si>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</si>
  <si>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</si>
  <si>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</si>
  <si>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</si>
  <si>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</si>
  <si>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</si>
  <si>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</si>
  <si>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</si>
  <si>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</si>
  <si>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</si>
  <si>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</si>
  <si>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</si>
  <si>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</si>
  <si>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</si>
  <si>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</si>
  <si>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</si>
  <si>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</si>
  <si>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</si>
  <si>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Monarcas</t>
  </si>
  <si>
    <t>Chiapas</t>
  </si>
  <si>
    <t>Dorados de Sinaloa</t>
  </si>
  <si>
    <t>U.A.N.L.- Tigres</t>
  </si>
  <si>
    <t>Cruz Azul</t>
  </si>
  <si>
    <t>Atlas</t>
  </si>
  <si>
    <t>Club America</t>
  </si>
  <si>
    <t>Puebla</t>
  </si>
  <si>
    <t>Monterrey</t>
  </si>
  <si>
    <t>Guadalajara Chivas</t>
  </si>
  <si>
    <t>Pachuca</t>
  </si>
  <si>
    <t>Club Leon</t>
  </si>
  <si>
    <t>Veracruz</t>
  </si>
  <si>
    <t>Queretaro</t>
  </si>
  <si>
    <t>Club Tijuana</t>
  </si>
  <si>
    <t>Santos Laguna</t>
  </si>
  <si>
    <t>Toluca</t>
  </si>
  <si>
    <t>U.N.A.M.- Pumas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</si>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</sst>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23</v>
      </c>
      <c r="D2">
        <v>22.6154897807167</v>
      </c>
      <c r="E2">
        <v>7</v>
      </c>
      <c r="F2">
        <v>2</v>
      </c>
      <c r="G2">
        <v>8</v>
      </c>
      <c r="H2">
        <v>5.9710165476055801</v>
      </c>
      <c r="I2">
        <v>4.7024401378999601</v>
      </c>
      <c r="J2">
        <v>6.3265433144944501</v>
      </c>
      <c r="K2">
        <v>0</v>
      </c>
      <c r="L2">
        <v>-0.64256295292165699</v>
      </c>
      <c r="M2">
        <v>4.8039794000925697</v>
      </c>
      <c r="N2">
        <v>-4.1614164471709199</v>
      </c>
      <c r="O2">
        <v>26</v>
      </c>
      <c r="P2">
        <v>21.196020599907399</v>
      </c>
      <c r="Q2">
        <v>26</v>
      </c>
      <c r="R2">
        <v>21.838583552829</v>
      </c>
      <c r="S2">
        <v>0</v>
      </c>
      <c r="T2">
        <v>9.2884837479761106</v>
      </c>
      <c r="U2">
        <v>0</v>
      </c>
      <c r="V2">
        <v>9.5450408277458099</v>
      </c>
      <c r="W2">
        <v>0</v>
      </c>
      <c r="X2">
        <v>0</v>
      </c>
      <c r="Y2">
        <v>187.387975938484</v>
      </c>
      <c r="Z2">
        <v>0</v>
      </c>
      <c r="AA2">
        <v>0</v>
      </c>
      <c r="AB2">
        <v>192.370324784725</v>
      </c>
      <c r="AC2">
        <v>0</v>
      </c>
      <c r="AD2">
        <v>0</v>
      </c>
      <c r="AE2">
        <v>80.290567943133993</v>
      </c>
      <c r="AF2">
        <v>0</v>
      </c>
      <c r="AG2">
        <v>0</v>
      </c>
      <c r="AH2">
        <v>82.8285077003396</v>
      </c>
      <c r="AI2">
        <v>0</v>
      </c>
      <c r="AJ2">
        <v>0</v>
      </c>
      <c r="AK2">
        <v>223.65732170266401</v>
      </c>
      <c r="AL2">
        <v>0</v>
      </c>
      <c r="AM2">
        <v>0</v>
      </c>
      <c r="AN2">
        <v>222.61327223913099</v>
      </c>
      <c r="AO2">
        <v>0</v>
      </c>
      <c r="AP2">
        <v>0</v>
      </c>
      <c r="AQ2">
        <v>29.738862914069099</v>
      </c>
      <c r="AR2">
        <v>0</v>
      </c>
      <c r="AS2">
        <v>0</v>
      </c>
      <c r="AT2">
        <v>29.0782548147188</v>
      </c>
      <c r="AU2">
        <v>0</v>
      </c>
      <c r="AV2">
        <v>0</v>
      </c>
      <c r="AW2">
        <v>1.8674491841631899</v>
      </c>
      <c r="AX2">
        <v>0</v>
      </c>
      <c r="AY2">
        <v>0</v>
      </c>
      <c r="AZ2">
        <v>1.75255309973673</v>
      </c>
    </row>
    <row r="3" spans="1:52" x14ac:dyDescent="0.45">
      <c r="A3">
        <v>1</v>
      </c>
      <c r="B3" t="s">
        <v>52</v>
      </c>
      <c r="C3">
        <v>29</v>
      </c>
      <c r="D3">
        <v>20.713531547137102</v>
      </c>
      <c r="E3">
        <v>8</v>
      </c>
      <c r="F3">
        <v>5</v>
      </c>
      <c r="G3">
        <v>4</v>
      </c>
      <c r="H3">
        <v>5.3735427046535396</v>
      </c>
      <c r="I3">
        <v>4.5929034331765397</v>
      </c>
      <c r="J3">
        <v>7.0335538621699003</v>
      </c>
      <c r="K3">
        <v>4</v>
      </c>
      <c r="L3">
        <v>-3.2501878472902899</v>
      </c>
      <c r="M3">
        <v>10.9414759480039</v>
      </c>
      <c r="N3">
        <v>-3.6912881007136802</v>
      </c>
      <c r="O3">
        <v>31</v>
      </c>
      <c r="P3">
        <v>20.058524051995999</v>
      </c>
      <c r="Q3">
        <v>27</v>
      </c>
      <c r="R3">
        <v>23.308711899286301</v>
      </c>
      <c r="S3">
        <v>0</v>
      </c>
      <c r="T3">
        <v>8.8109645528974205</v>
      </c>
      <c r="U3">
        <v>0</v>
      </c>
      <c r="V3">
        <v>10.1935597437694</v>
      </c>
      <c r="W3">
        <v>0</v>
      </c>
      <c r="X3">
        <v>0</v>
      </c>
      <c r="Y3">
        <v>182.31275639877001</v>
      </c>
      <c r="Z3">
        <v>0</v>
      </c>
      <c r="AA3">
        <v>0</v>
      </c>
      <c r="AB3">
        <v>199.06855812669201</v>
      </c>
      <c r="AC3">
        <v>0</v>
      </c>
      <c r="AD3">
        <v>0</v>
      </c>
      <c r="AE3">
        <v>77.660420539225996</v>
      </c>
      <c r="AF3">
        <v>0</v>
      </c>
      <c r="AG3">
        <v>0</v>
      </c>
      <c r="AH3">
        <v>86.381802079316302</v>
      </c>
      <c r="AI3">
        <v>0</v>
      </c>
      <c r="AJ3">
        <v>0</v>
      </c>
      <c r="AK3">
        <v>224.21415970171699</v>
      </c>
      <c r="AL3">
        <v>0</v>
      </c>
      <c r="AM3">
        <v>0</v>
      </c>
      <c r="AN3">
        <v>221.36423933664099</v>
      </c>
      <c r="AO3">
        <v>0</v>
      </c>
      <c r="AP3">
        <v>0</v>
      </c>
      <c r="AQ3">
        <v>30.1974728118584</v>
      </c>
      <c r="AR3">
        <v>0</v>
      </c>
      <c r="AS3">
        <v>0</v>
      </c>
      <c r="AT3">
        <v>28.438024088771801</v>
      </c>
      <c r="AU3">
        <v>0</v>
      </c>
      <c r="AV3">
        <v>0</v>
      </c>
      <c r="AW3">
        <v>1.8646628576962101</v>
      </c>
      <c r="AX3">
        <v>0</v>
      </c>
      <c r="AY3">
        <v>0</v>
      </c>
      <c r="AZ3">
        <v>1.7045711944121</v>
      </c>
    </row>
    <row r="4" spans="1:52" x14ac:dyDescent="0.45">
      <c r="A4">
        <v>2</v>
      </c>
      <c r="B4" t="s">
        <v>53</v>
      </c>
      <c r="C4">
        <v>15</v>
      </c>
      <c r="D4">
        <v>18.282646201945699</v>
      </c>
      <c r="E4">
        <v>3</v>
      </c>
      <c r="F4">
        <v>6</v>
      </c>
      <c r="G4">
        <v>8</v>
      </c>
      <c r="H4">
        <v>4.5821628595094701</v>
      </c>
      <c r="I4">
        <v>4.5361576234173304</v>
      </c>
      <c r="J4">
        <v>7.8816795170731897</v>
      </c>
      <c r="K4">
        <v>-16</v>
      </c>
      <c r="L4">
        <v>-6.9164885283929101</v>
      </c>
      <c r="M4">
        <v>-5.6734424145327598</v>
      </c>
      <c r="N4">
        <v>-3.41006905707432</v>
      </c>
      <c r="O4">
        <v>13</v>
      </c>
      <c r="P4">
        <v>18.673442414532701</v>
      </c>
      <c r="Q4">
        <v>29</v>
      </c>
      <c r="R4">
        <v>25.589930942925601</v>
      </c>
      <c r="S4">
        <v>0</v>
      </c>
      <c r="T4">
        <v>8.2360464611692699</v>
      </c>
      <c r="U4">
        <v>0</v>
      </c>
      <c r="V4">
        <v>11.1422192820195</v>
      </c>
      <c r="W4">
        <v>0</v>
      </c>
      <c r="X4">
        <v>0</v>
      </c>
      <c r="Y4">
        <v>176.02051765094799</v>
      </c>
      <c r="Z4">
        <v>0</v>
      </c>
      <c r="AA4">
        <v>0</v>
      </c>
      <c r="AB4">
        <v>208.60656263031399</v>
      </c>
      <c r="AC4">
        <v>0</v>
      </c>
      <c r="AD4">
        <v>0</v>
      </c>
      <c r="AE4">
        <v>74.125526030867405</v>
      </c>
      <c r="AF4">
        <v>0</v>
      </c>
      <c r="AG4">
        <v>0</v>
      </c>
      <c r="AH4">
        <v>90.779267564775196</v>
      </c>
      <c r="AI4">
        <v>0</v>
      </c>
      <c r="AJ4">
        <v>0</v>
      </c>
      <c r="AK4">
        <v>224.381085874886</v>
      </c>
      <c r="AL4">
        <v>0</v>
      </c>
      <c r="AM4">
        <v>0</v>
      </c>
      <c r="AN4">
        <v>219.32163517884399</v>
      </c>
      <c r="AO4">
        <v>0</v>
      </c>
      <c r="AP4">
        <v>0</v>
      </c>
      <c r="AQ4">
        <v>30.889742708932399</v>
      </c>
      <c r="AR4">
        <v>0</v>
      </c>
      <c r="AS4">
        <v>0</v>
      </c>
      <c r="AT4">
        <v>27.882115791995801</v>
      </c>
      <c r="AU4">
        <v>0</v>
      </c>
      <c r="AV4">
        <v>0</v>
      </c>
      <c r="AW4">
        <v>1.8988080495987401</v>
      </c>
      <c r="AX4">
        <v>0</v>
      </c>
      <c r="AY4">
        <v>0</v>
      </c>
      <c r="AZ4">
        <v>1.6148982869180399</v>
      </c>
    </row>
    <row r="5" spans="1:52" x14ac:dyDescent="0.45">
      <c r="A5">
        <v>3</v>
      </c>
      <c r="B5" t="s">
        <v>54</v>
      </c>
      <c r="C5">
        <v>28</v>
      </c>
      <c r="D5">
        <v>28.611040760969701</v>
      </c>
      <c r="E5">
        <v>8</v>
      </c>
      <c r="F5">
        <v>4</v>
      </c>
      <c r="G5">
        <v>5</v>
      </c>
      <c r="H5">
        <v>8.0255530449097403</v>
      </c>
      <c r="I5">
        <v>4.5343816262405197</v>
      </c>
      <c r="J5">
        <v>4.4400653288497303</v>
      </c>
      <c r="K5">
        <v>10</v>
      </c>
      <c r="L5">
        <v>7.46904093159102</v>
      </c>
      <c r="M5">
        <v>0.11178825006159999</v>
      </c>
      <c r="N5">
        <v>2.4191708183473701</v>
      </c>
      <c r="O5">
        <v>26</v>
      </c>
      <c r="P5">
        <v>25.888211749938399</v>
      </c>
      <c r="Q5">
        <v>16</v>
      </c>
      <c r="R5">
        <v>18.4191708183473</v>
      </c>
      <c r="S5">
        <v>0</v>
      </c>
      <c r="T5">
        <v>11.3195654055191</v>
      </c>
      <c r="U5">
        <v>0</v>
      </c>
      <c r="V5">
        <v>8.1324904762641008</v>
      </c>
      <c r="W5">
        <v>0</v>
      </c>
      <c r="X5">
        <v>0</v>
      </c>
      <c r="Y5">
        <v>211.090624070394</v>
      </c>
      <c r="Z5">
        <v>0</v>
      </c>
      <c r="AA5">
        <v>0</v>
      </c>
      <c r="AB5">
        <v>174.682587584635</v>
      </c>
      <c r="AC5">
        <v>0</v>
      </c>
      <c r="AD5">
        <v>0</v>
      </c>
      <c r="AE5">
        <v>91.751269632139</v>
      </c>
      <c r="AF5">
        <v>0</v>
      </c>
      <c r="AG5">
        <v>0</v>
      </c>
      <c r="AH5">
        <v>73.344616607238507</v>
      </c>
      <c r="AI5">
        <v>0</v>
      </c>
      <c r="AJ5">
        <v>0</v>
      </c>
      <c r="AK5">
        <v>218.43740470234701</v>
      </c>
      <c r="AL5">
        <v>0</v>
      </c>
      <c r="AM5">
        <v>0</v>
      </c>
      <c r="AN5">
        <v>224.180275210552</v>
      </c>
      <c r="AO5">
        <v>0</v>
      </c>
      <c r="AP5">
        <v>0</v>
      </c>
      <c r="AQ5">
        <v>27.4167064788525</v>
      </c>
      <c r="AR5">
        <v>0</v>
      </c>
      <c r="AS5">
        <v>0</v>
      </c>
      <c r="AT5">
        <v>30.999532182865899</v>
      </c>
      <c r="AU5">
        <v>0</v>
      </c>
      <c r="AV5">
        <v>0</v>
      </c>
      <c r="AW5">
        <v>1.56779189129278</v>
      </c>
      <c r="AX5">
        <v>0</v>
      </c>
      <c r="AY5">
        <v>0</v>
      </c>
      <c r="AZ5">
        <v>1.9254916305814</v>
      </c>
    </row>
    <row r="6" spans="1:52" x14ac:dyDescent="0.45">
      <c r="A6">
        <v>4</v>
      </c>
      <c r="B6" t="s">
        <v>55</v>
      </c>
      <c r="C6">
        <v>20</v>
      </c>
      <c r="D6">
        <v>25.094906448727301</v>
      </c>
      <c r="E6">
        <v>5</v>
      </c>
      <c r="F6">
        <v>5</v>
      </c>
      <c r="G6">
        <v>7</v>
      </c>
      <c r="H6">
        <v>6.8211141295628801</v>
      </c>
      <c r="I6">
        <v>4.6315640600387402</v>
      </c>
      <c r="J6">
        <v>5.5473218103983699</v>
      </c>
      <c r="K6">
        <v>-6</v>
      </c>
      <c r="L6">
        <v>2.7225104710646799</v>
      </c>
      <c r="M6">
        <v>-4.2438551622326797</v>
      </c>
      <c r="N6">
        <v>-4.4786553088319998</v>
      </c>
      <c r="O6">
        <v>19</v>
      </c>
      <c r="P6">
        <v>23.243855162232599</v>
      </c>
      <c r="Q6">
        <v>25</v>
      </c>
      <c r="R6">
        <v>20.521344691167901</v>
      </c>
      <c r="S6">
        <v>0</v>
      </c>
      <c r="T6">
        <v>10.1656720571916</v>
      </c>
      <c r="U6">
        <v>0</v>
      </c>
      <c r="V6">
        <v>9.0055825417883693</v>
      </c>
      <c r="W6">
        <v>0</v>
      </c>
      <c r="X6">
        <v>0</v>
      </c>
      <c r="Y6">
        <v>198.44316626404401</v>
      </c>
      <c r="Z6">
        <v>0</v>
      </c>
      <c r="AA6">
        <v>0</v>
      </c>
      <c r="AB6">
        <v>184.286369497024</v>
      </c>
      <c r="AC6">
        <v>0</v>
      </c>
      <c r="AD6">
        <v>0</v>
      </c>
      <c r="AE6">
        <v>85.481410359500103</v>
      </c>
      <c r="AF6">
        <v>0</v>
      </c>
      <c r="AG6">
        <v>0</v>
      </c>
      <c r="AH6">
        <v>78.397637546638705</v>
      </c>
      <c r="AI6">
        <v>0</v>
      </c>
      <c r="AJ6">
        <v>0</v>
      </c>
      <c r="AK6">
        <v>219.97182115214801</v>
      </c>
      <c r="AL6">
        <v>0</v>
      </c>
      <c r="AM6">
        <v>0</v>
      </c>
      <c r="AN6">
        <v>222.24144127090301</v>
      </c>
      <c r="AO6">
        <v>0</v>
      </c>
      <c r="AP6">
        <v>0</v>
      </c>
      <c r="AQ6">
        <v>28.531853536887901</v>
      </c>
      <c r="AR6">
        <v>0</v>
      </c>
      <c r="AS6">
        <v>0</v>
      </c>
      <c r="AT6">
        <v>30.058196715043699</v>
      </c>
      <c r="AU6">
        <v>0</v>
      </c>
      <c r="AV6">
        <v>0</v>
      </c>
      <c r="AW6">
        <v>1.6673895831149399</v>
      </c>
      <c r="AX6">
        <v>0</v>
      </c>
      <c r="AY6">
        <v>0</v>
      </c>
      <c r="AZ6">
        <v>1.87603545570038</v>
      </c>
    </row>
    <row r="7" spans="1:52" x14ac:dyDescent="0.45">
      <c r="A7">
        <v>5</v>
      </c>
      <c r="B7" t="s">
        <v>56</v>
      </c>
      <c r="C7">
        <v>17</v>
      </c>
      <c r="D7">
        <v>21.544786421538401</v>
      </c>
      <c r="E7">
        <v>5</v>
      </c>
      <c r="F7">
        <v>2</v>
      </c>
      <c r="G7">
        <v>10</v>
      </c>
      <c r="H7">
        <v>5.61839083416635</v>
      </c>
      <c r="I7">
        <v>4.6896139190393997</v>
      </c>
      <c r="J7">
        <v>6.6919952467942396</v>
      </c>
      <c r="K7">
        <v>-11</v>
      </c>
      <c r="L7">
        <v>-2.1713066260352298</v>
      </c>
      <c r="M7">
        <v>-3.4252772781624898</v>
      </c>
      <c r="N7">
        <v>-5.4034160958022701</v>
      </c>
      <c r="O7">
        <v>17</v>
      </c>
      <c r="P7">
        <v>20.425277278162401</v>
      </c>
      <c r="Q7">
        <v>28</v>
      </c>
      <c r="R7">
        <v>22.596583904197701</v>
      </c>
      <c r="S7">
        <v>0</v>
      </c>
      <c r="T7">
        <v>8.9552380239920595</v>
      </c>
      <c r="U7">
        <v>0</v>
      </c>
      <c r="V7">
        <v>9.9023166609650506</v>
      </c>
      <c r="W7">
        <v>0</v>
      </c>
      <c r="X7">
        <v>0</v>
      </c>
      <c r="Y7">
        <v>185.72303900890299</v>
      </c>
      <c r="Z7">
        <v>0</v>
      </c>
      <c r="AA7">
        <v>0</v>
      </c>
      <c r="AB7">
        <v>195.32358421155999</v>
      </c>
      <c r="AC7">
        <v>0</v>
      </c>
      <c r="AD7">
        <v>0</v>
      </c>
      <c r="AE7">
        <v>79.0460592251017</v>
      </c>
      <c r="AF7">
        <v>0</v>
      </c>
      <c r="AG7">
        <v>0</v>
      </c>
      <c r="AH7">
        <v>83.880597046216195</v>
      </c>
      <c r="AI7">
        <v>0</v>
      </c>
      <c r="AJ7">
        <v>0</v>
      </c>
      <c r="AK7">
        <v>223.99008760940399</v>
      </c>
      <c r="AL7">
        <v>0</v>
      </c>
      <c r="AM7">
        <v>0</v>
      </c>
      <c r="AN7">
        <v>222.52311380044401</v>
      </c>
      <c r="AO7">
        <v>0</v>
      </c>
      <c r="AP7">
        <v>0</v>
      </c>
      <c r="AQ7">
        <v>29.966359278366099</v>
      </c>
      <c r="AR7">
        <v>0</v>
      </c>
      <c r="AS7">
        <v>0</v>
      </c>
      <c r="AT7">
        <v>29.295275251165702</v>
      </c>
      <c r="AU7">
        <v>0</v>
      </c>
      <c r="AV7">
        <v>0</v>
      </c>
      <c r="AW7">
        <v>1.85932433266852</v>
      </c>
      <c r="AX7">
        <v>0</v>
      </c>
      <c r="AY7">
        <v>0</v>
      </c>
      <c r="AZ7">
        <v>1.75750888037035</v>
      </c>
    </row>
    <row r="8" spans="1:52" x14ac:dyDescent="0.45">
      <c r="A8">
        <v>6</v>
      </c>
      <c r="B8" t="s">
        <v>57</v>
      </c>
      <c r="C8">
        <v>28</v>
      </c>
      <c r="D8">
        <v>28.3203552398688</v>
      </c>
      <c r="E8">
        <v>9</v>
      </c>
      <c r="F8">
        <v>1</v>
      </c>
      <c r="G8">
        <v>7</v>
      </c>
      <c r="H8">
        <v>7.9651623066938004</v>
      </c>
      <c r="I8">
        <v>4.4248683197873797</v>
      </c>
      <c r="J8">
        <v>4.6099693735188101</v>
      </c>
      <c r="K8">
        <v>9</v>
      </c>
      <c r="L8">
        <v>7.0858041441230402</v>
      </c>
      <c r="M8">
        <v>4.2195161728297199</v>
      </c>
      <c r="N8">
        <v>-2.3053203169527698</v>
      </c>
      <c r="O8">
        <v>30</v>
      </c>
      <c r="P8">
        <v>25.780483827170201</v>
      </c>
      <c r="Q8">
        <v>21</v>
      </c>
      <c r="R8">
        <v>18.694679683047202</v>
      </c>
      <c r="S8">
        <v>0</v>
      </c>
      <c r="T8">
        <v>11.2993390808857</v>
      </c>
      <c r="U8">
        <v>0</v>
      </c>
      <c r="V8">
        <v>8.1727758756555406</v>
      </c>
      <c r="W8">
        <v>0</v>
      </c>
      <c r="X8">
        <v>0</v>
      </c>
      <c r="Y8">
        <v>209.23042902622601</v>
      </c>
      <c r="Z8">
        <v>0</v>
      </c>
      <c r="AA8">
        <v>0</v>
      </c>
      <c r="AB8">
        <v>175.66962756255199</v>
      </c>
      <c r="AC8">
        <v>0</v>
      </c>
      <c r="AD8">
        <v>0</v>
      </c>
      <c r="AE8">
        <v>90.900139703336293</v>
      </c>
      <c r="AF8">
        <v>0</v>
      </c>
      <c r="AG8">
        <v>0</v>
      </c>
      <c r="AH8">
        <v>73.661364654520696</v>
      </c>
      <c r="AI8">
        <v>0</v>
      </c>
      <c r="AJ8">
        <v>0</v>
      </c>
      <c r="AK8">
        <v>218.27935090355101</v>
      </c>
      <c r="AL8">
        <v>0</v>
      </c>
      <c r="AM8">
        <v>0</v>
      </c>
      <c r="AN8">
        <v>223.28685413510499</v>
      </c>
      <c r="AO8">
        <v>0</v>
      </c>
      <c r="AP8">
        <v>0</v>
      </c>
      <c r="AQ8">
        <v>27.979104039103401</v>
      </c>
      <c r="AR8">
        <v>0</v>
      </c>
      <c r="AS8">
        <v>0</v>
      </c>
      <c r="AT8">
        <v>30.826209276260599</v>
      </c>
      <c r="AU8">
        <v>0</v>
      </c>
      <c r="AV8">
        <v>0</v>
      </c>
      <c r="AW8">
        <v>1.6402214557169399</v>
      </c>
      <c r="AX8">
        <v>0</v>
      </c>
      <c r="AY8">
        <v>0</v>
      </c>
      <c r="AZ8">
        <v>1.88702179340693</v>
      </c>
    </row>
    <row r="9" spans="1:52" x14ac:dyDescent="0.45">
      <c r="A9">
        <v>7</v>
      </c>
      <c r="B9" t="s">
        <v>58</v>
      </c>
      <c r="C9">
        <v>27</v>
      </c>
      <c r="D9">
        <v>21.602728355111399</v>
      </c>
      <c r="E9">
        <v>8</v>
      </c>
      <c r="F9">
        <v>3</v>
      </c>
      <c r="G9">
        <v>6</v>
      </c>
      <c r="H9">
        <v>5.6235451662415903</v>
      </c>
      <c r="I9">
        <v>4.7320928563867</v>
      </c>
      <c r="J9">
        <v>6.6443619773716902</v>
      </c>
      <c r="K9">
        <v>2</v>
      </c>
      <c r="L9">
        <v>-2.2811465429595601</v>
      </c>
      <c r="M9">
        <v>1.60592933418174</v>
      </c>
      <c r="N9">
        <v>2.6752172087778199</v>
      </c>
      <c r="O9">
        <v>22</v>
      </c>
      <c r="P9">
        <v>20.394070665818202</v>
      </c>
      <c r="Q9">
        <v>20</v>
      </c>
      <c r="R9">
        <v>22.675217208777799</v>
      </c>
      <c r="S9">
        <v>0</v>
      </c>
      <c r="T9">
        <v>8.9684337854243594</v>
      </c>
      <c r="U9">
        <v>0</v>
      </c>
      <c r="V9">
        <v>9.9980948213136607</v>
      </c>
      <c r="W9">
        <v>0</v>
      </c>
      <c r="X9">
        <v>0</v>
      </c>
      <c r="Y9">
        <v>184.69842994998399</v>
      </c>
      <c r="Z9">
        <v>0</v>
      </c>
      <c r="AA9">
        <v>0</v>
      </c>
      <c r="AB9">
        <v>194.279771530575</v>
      </c>
      <c r="AC9">
        <v>0</v>
      </c>
      <c r="AD9">
        <v>0</v>
      </c>
      <c r="AE9">
        <v>79.568478273138595</v>
      </c>
      <c r="AF9">
        <v>0</v>
      </c>
      <c r="AG9">
        <v>0</v>
      </c>
      <c r="AH9">
        <v>84.248195959660293</v>
      </c>
      <c r="AI9">
        <v>0</v>
      </c>
      <c r="AJ9">
        <v>0</v>
      </c>
      <c r="AK9">
        <v>224.24907746123</v>
      </c>
      <c r="AL9">
        <v>0</v>
      </c>
      <c r="AM9">
        <v>0</v>
      </c>
      <c r="AN9">
        <v>222.899257071574</v>
      </c>
      <c r="AO9">
        <v>0</v>
      </c>
      <c r="AP9">
        <v>0</v>
      </c>
      <c r="AQ9">
        <v>29.795947398052199</v>
      </c>
      <c r="AR9">
        <v>0</v>
      </c>
      <c r="AS9">
        <v>0</v>
      </c>
      <c r="AT9">
        <v>29.113942950878201</v>
      </c>
      <c r="AU9">
        <v>0</v>
      </c>
      <c r="AV9">
        <v>0</v>
      </c>
      <c r="AW9">
        <v>1.8207047152964899</v>
      </c>
      <c r="AX9">
        <v>0</v>
      </c>
      <c r="AY9">
        <v>0</v>
      </c>
      <c r="AZ9">
        <v>1.80168421841603</v>
      </c>
    </row>
    <row r="10" spans="1:52" x14ac:dyDescent="0.45">
      <c r="A10">
        <v>8</v>
      </c>
      <c r="B10" t="s">
        <v>59</v>
      </c>
      <c r="C10">
        <v>23</v>
      </c>
      <c r="D10">
        <v>25.455577245986799</v>
      </c>
      <c r="E10">
        <v>6</v>
      </c>
      <c r="F10">
        <v>5</v>
      </c>
      <c r="G10">
        <v>6</v>
      </c>
      <c r="H10">
        <v>6.9756013259653296</v>
      </c>
      <c r="I10">
        <v>4.5287732680908901</v>
      </c>
      <c r="J10">
        <v>5.4956254059437697</v>
      </c>
      <c r="K10">
        <v>3</v>
      </c>
      <c r="L10">
        <v>3.1742109613700502</v>
      </c>
      <c r="M10">
        <v>8.7118049085998202</v>
      </c>
      <c r="N10">
        <v>-8.8860158699698797</v>
      </c>
      <c r="O10">
        <v>32</v>
      </c>
      <c r="P10">
        <v>23.288195091400102</v>
      </c>
      <c r="Q10">
        <v>29</v>
      </c>
      <c r="R10">
        <v>20.113984130030101</v>
      </c>
      <c r="S10">
        <v>0</v>
      </c>
      <c r="T10">
        <v>10.1982002564304</v>
      </c>
      <c r="U10">
        <v>0</v>
      </c>
      <c r="V10">
        <v>8.8338560011894103</v>
      </c>
      <c r="W10">
        <v>0</v>
      </c>
      <c r="X10">
        <v>0</v>
      </c>
      <c r="Y10">
        <v>197.43685830452699</v>
      </c>
      <c r="Z10">
        <v>0</v>
      </c>
      <c r="AA10">
        <v>0</v>
      </c>
      <c r="AB10">
        <v>183.908766425696</v>
      </c>
      <c r="AC10">
        <v>0</v>
      </c>
      <c r="AD10">
        <v>0</v>
      </c>
      <c r="AE10">
        <v>85.779630371598003</v>
      </c>
      <c r="AF10">
        <v>0</v>
      </c>
      <c r="AG10">
        <v>0</v>
      </c>
      <c r="AH10">
        <v>78.497562174656096</v>
      </c>
      <c r="AI10">
        <v>0</v>
      </c>
      <c r="AJ10">
        <v>0</v>
      </c>
      <c r="AK10">
        <v>220.74618313435801</v>
      </c>
      <c r="AL10">
        <v>0</v>
      </c>
      <c r="AM10">
        <v>0</v>
      </c>
      <c r="AN10">
        <v>223.28038501099701</v>
      </c>
      <c r="AO10">
        <v>0</v>
      </c>
      <c r="AP10">
        <v>0</v>
      </c>
      <c r="AQ10">
        <v>28.589690215630299</v>
      </c>
      <c r="AR10">
        <v>0</v>
      </c>
      <c r="AS10">
        <v>0</v>
      </c>
      <c r="AT10">
        <v>29.884152694656599</v>
      </c>
      <c r="AU10">
        <v>0</v>
      </c>
      <c r="AV10">
        <v>0</v>
      </c>
      <c r="AW10">
        <v>1.7371647296128401</v>
      </c>
      <c r="AX10">
        <v>0</v>
      </c>
      <c r="AY10">
        <v>0</v>
      </c>
      <c r="AZ10">
        <v>1.8086422410898899</v>
      </c>
    </row>
    <row r="11" spans="1:52" x14ac:dyDescent="0.45">
      <c r="A11">
        <v>9</v>
      </c>
      <c r="B11" t="s">
        <v>60</v>
      </c>
      <c r="C11">
        <v>21</v>
      </c>
      <c r="D11">
        <v>20.3508483784858</v>
      </c>
      <c r="E11">
        <v>6</v>
      </c>
      <c r="F11">
        <v>3</v>
      </c>
      <c r="G11">
        <v>8</v>
      </c>
      <c r="H11">
        <v>5.2063032031921104</v>
      </c>
      <c r="I11">
        <v>4.7319387689095</v>
      </c>
      <c r="J11">
        <v>7.06175802789837</v>
      </c>
      <c r="K11">
        <v>-3</v>
      </c>
      <c r="L11">
        <v>-3.8732009393089801</v>
      </c>
      <c r="M11">
        <v>3.2157988043026502</v>
      </c>
      <c r="N11">
        <v>-2.3425978649936701</v>
      </c>
      <c r="O11">
        <v>23</v>
      </c>
      <c r="P11">
        <v>19.7842011956973</v>
      </c>
      <c r="Q11">
        <v>26</v>
      </c>
      <c r="R11">
        <v>23.657402135006301</v>
      </c>
      <c r="S11">
        <v>0</v>
      </c>
      <c r="T11">
        <v>8.6999290434344996</v>
      </c>
      <c r="U11">
        <v>0</v>
      </c>
      <c r="V11">
        <v>10.3346346196365</v>
      </c>
      <c r="W11">
        <v>0</v>
      </c>
      <c r="X11">
        <v>0</v>
      </c>
      <c r="Y11">
        <v>181.20389870327301</v>
      </c>
      <c r="Z11">
        <v>0</v>
      </c>
      <c r="AA11">
        <v>0</v>
      </c>
      <c r="AB11">
        <v>200.183384244716</v>
      </c>
      <c r="AC11">
        <v>0</v>
      </c>
      <c r="AD11">
        <v>0</v>
      </c>
      <c r="AE11">
        <v>77.256633617105607</v>
      </c>
      <c r="AF11">
        <v>0</v>
      </c>
      <c r="AG11">
        <v>0</v>
      </c>
      <c r="AH11">
        <v>87.143371345895901</v>
      </c>
      <c r="AI11">
        <v>0</v>
      </c>
      <c r="AJ11">
        <v>0</v>
      </c>
      <c r="AK11">
        <v>224.608405534078</v>
      </c>
      <c r="AL11">
        <v>0</v>
      </c>
      <c r="AM11">
        <v>0</v>
      </c>
      <c r="AN11">
        <v>220.81740913296301</v>
      </c>
      <c r="AO11">
        <v>0</v>
      </c>
      <c r="AP11">
        <v>0</v>
      </c>
      <c r="AQ11">
        <v>30.3984121269133</v>
      </c>
      <c r="AR11">
        <v>0</v>
      </c>
      <c r="AS11">
        <v>0</v>
      </c>
      <c r="AT11">
        <v>28.369394634092199</v>
      </c>
      <c r="AU11">
        <v>0</v>
      </c>
      <c r="AV11">
        <v>0</v>
      </c>
      <c r="AW11">
        <v>1.8795201912588699</v>
      </c>
      <c r="AX11">
        <v>0</v>
      </c>
      <c r="AY11">
        <v>0</v>
      </c>
      <c r="AZ11">
        <v>1.7190640621554001</v>
      </c>
    </row>
    <row r="12" spans="1:52" x14ac:dyDescent="0.45">
      <c r="A12">
        <v>10</v>
      </c>
      <c r="B12" t="s">
        <v>61</v>
      </c>
      <c r="C12">
        <v>21</v>
      </c>
      <c r="D12">
        <v>24.182730092049201</v>
      </c>
      <c r="E12">
        <v>6</v>
      </c>
      <c r="F12">
        <v>3</v>
      </c>
      <c r="G12">
        <v>8</v>
      </c>
      <c r="H12">
        <v>6.5596765123103999</v>
      </c>
      <c r="I12">
        <v>4.5037005551180602</v>
      </c>
      <c r="J12">
        <v>5.9366229325715203</v>
      </c>
      <c r="K12">
        <v>-3</v>
      </c>
      <c r="L12">
        <v>1.24213276290262</v>
      </c>
      <c r="M12">
        <v>7.7060171159365396</v>
      </c>
      <c r="N12">
        <v>-11.9481498788391</v>
      </c>
      <c r="O12">
        <v>30</v>
      </c>
      <c r="P12">
        <v>22.2939828840634</v>
      </c>
      <c r="Q12">
        <v>33</v>
      </c>
      <c r="R12">
        <v>21.0518501211608</v>
      </c>
      <c r="S12">
        <v>0</v>
      </c>
      <c r="T12">
        <v>9.7844297405488092</v>
      </c>
      <c r="U12">
        <v>0</v>
      </c>
      <c r="V12">
        <v>9.2304921169748795</v>
      </c>
      <c r="W12">
        <v>0</v>
      </c>
      <c r="X12">
        <v>0</v>
      </c>
      <c r="Y12">
        <v>193.611182645963</v>
      </c>
      <c r="Z12">
        <v>0</v>
      </c>
      <c r="AA12">
        <v>0</v>
      </c>
      <c r="AB12">
        <v>186.96559137593999</v>
      </c>
      <c r="AC12">
        <v>0</v>
      </c>
      <c r="AD12">
        <v>0</v>
      </c>
      <c r="AE12">
        <v>83.382645321801107</v>
      </c>
      <c r="AF12">
        <v>0</v>
      </c>
      <c r="AG12">
        <v>0</v>
      </c>
      <c r="AH12">
        <v>80.502132825273506</v>
      </c>
      <c r="AI12">
        <v>0</v>
      </c>
      <c r="AJ12">
        <v>0</v>
      </c>
      <c r="AK12">
        <v>222.92529181477499</v>
      </c>
      <c r="AL12">
        <v>0</v>
      </c>
      <c r="AM12">
        <v>0</v>
      </c>
      <c r="AN12">
        <v>224.540347106647</v>
      </c>
      <c r="AO12">
        <v>0</v>
      </c>
      <c r="AP12">
        <v>0</v>
      </c>
      <c r="AQ12">
        <v>29.028803471169201</v>
      </c>
      <c r="AR12">
        <v>0</v>
      </c>
      <c r="AS12">
        <v>0</v>
      </c>
      <c r="AT12">
        <v>29.7938091394015</v>
      </c>
      <c r="AU12">
        <v>0</v>
      </c>
      <c r="AV12">
        <v>0</v>
      </c>
      <c r="AW12">
        <v>1.7658266810351999</v>
      </c>
      <c r="AX12">
        <v>0</v>
      </c>
      <c r="AY12">
        <v>0</v>
      </c>
      <c r="AZ12">
        <v>1.8207309845961599</v>
      </c>
    </row>
    <row r="13" spans="1:52" x14ac:dyDescent="0.45">
      <c r="A13">
        <v>11</v>
      </c>
      <c r="B13" t="s">
        <v>62</v>
      </c>
      <c r="C13">
        <v>30</v>
      </c>
      <c r="D13">
        <v>24.496987896166502</v>
      </c>
      <c r="E13">
        <v>10</v>
      </c>
      <c r="F13">
        <v>0</v>
      </c>
      <c r="G13">
        <v>7</v>
      </c>
      <c r="H13">
        <v>6.7032311402829396</v>
      </c>
      <c r="I13">
        <v>4.3872944753176597</v>
      </c>
      <c r="J13">
        <v>5.9094743843993802</v>
      </c>
      <c r="K13">
        <v>1</v>
      </c>
      <c r="L13">
        <v>1.69126886823842</v>
      </c>
      <c r="M13">
        <v>9.4079027035791398</v>
      </c>
      <c r="N13">
        <v>-10.0991715718175</v>
      </c>
      <c r="O13">
        <v>32</v>
      </c>
      <c r="P13">
        <v>22.5920972964208</v>
      </c>
      <c r="Q13">
        <v>31</v>
      </c>
      <c r="R13">
        <v>20.9008284281824</v>
      </c>
      <c r="S13">
        <v>0</v>
      </c>
      <c r="T13">
        <v>9.8971134834535697</v>
      </c>
      <c r="U13">
        <v>0</v>
      </c>
      <c r="V13">
        <v>9.1762375941096703</v>
      </c>
      <c r="W13">
        <v>0</v>
      </c>
      <c r="X13">
        <v>0</v>
      </c>
      <c r="Y13">
        <v>195.27248100517099</v>
      </c>
      <c r="Z13">
        <v>0</v>
      </c>
      <c r="AA13">
        <v>0</v>
      </c>
      <c r="AB13">
        <v>186.86454459901799</v>
      </c>
      <c r="AC13">
        <v>0</v>
      </c>
      <c r="AD13">
        <v>0</v>
      </c>
      <c r="AE13">
        <v>84.261967322639293</v>
      </c>
      <c r="AF13">
        <v>0</v>
      </c>
      <c r="AG13">
        <v>0</v>
      </c>
      <c r="AH13">
        <v>80.058618800784998</v>
      </c>
      <c r="AI13">
        <v>0</v>
      </c>
      <c r="AJ13">
        <v>0</v>
      </c>
      <c r="AK13">
        <v>222.514210187364</v>
      </c>
      <c r="AL13">
        <v>0</v>
      </c>
      <c r="AM13">
        <v>0</v>
      </c>
      <c r="AN13">
        <v>223.46307756847699</v>
      </c>
      <c r="AO13">
        <v>0</v>
      </c>
      <c r="AP13">
        <v>0</v>
      </c>
      <c r="AQ13">
        <v>29.024595950797799</v>
      </c>
      <c r="AR13">
        <v>0</v>
      </c>
      <c r="AS13">
        <v>0</v>
      </c>
      <c r="AT13">
        <v>29.655469315630299</v>
      </c>
      <c r="AU13">
        <v>0</v>
      </c>
      <c r="AV13">
        <v>0</v>
      </c>
      <c r="AW13">
        <v>1.74354051959024</v>
      </c>
      <c r="AX13">
        <v>0</v>
      </c>
      <c r="AY13">
        <v>0</v>
      </c>
      <c r="AZ13">
        <v>1.8007141085777401</v>
      </c>
    </row>
    <row r="14" spans="1:52" x14ac:dyDescent="0.45">
      <c r="A14">
        <v>12</v>
      </c>
      <c r="B14" t="s">
        <v>63</v>
      </c>
      <c r="C14">
        <v>27</v>
      </c>
      <c r="D14">
        <v>19.862761250670999</v>
      </c>
      <c r="E14">
        <v>8</v>
      </c>
      <c r="F14">
        <v>3</v>
      </c>
      <c r="G14">
        <v>6</v>
      </c>
      <c r="H14">
        <v>5.0769272520049196</v>
      </c>
      <c r="I14">
        <v>4.63197949465631</v>
      </c>
      <c r="J14">
        <v>7.2910932533387696</v>
      </c>
      <c r="K14">
        <v>-4</v>
      </c>
      <c r="L14">
        <v>-4.9338586367925199</v>
      </c>
      <c r="M14">
        <v>3.6516405916249099</v>
      </c>
      <c r="N14">
        <v>-2.7177819548323798</v>
      </c>
      <c r="O14">
        <v>23</v>
      </c>
      <c r="P14">
        <v>19.348359408375</v>
      </c>
      <c r="Q14">
        <v>27</v>
      </c>
      <c r="R14">
        <v>24.2822180451676</v>
      </c>
      <c r="S14">
        <v>0</v>
      </c>
      <c r="T14">
        <v>8.5303982564575804</v>
      </c>
      <c r="U14">
        <v>0</v>
      </c>
      <c r="V14">
        <v>10.664035140601699</v>
      </c>
      <c r="W14">
        <v>0</v>
      </c>
      <c r="X14">
        <v>0</v>
      </c>
      <c r="Y14">
        <v>180.09896800198001</v>
      </c>
      <c r="Z14">
        <v>0</v>
      </c>
      <c r="AA14">
        <v>0</v>
      </c>
      <c r="AB14">
        <v>202.18083106433099</v>
      </c>
      <c r="AC14">
        <v>0</v>
      </c>
      <c r="AD14">
        <v>0</v>
      </c>
      <c r="AE14">
        <v>76.246112084788294</v>
      </c>
      <c r="AF14">
        <v>0</v>
      </c>
      <c r="AG14">
        <v>0</v>
      </c>
      <c r="AH14">
        <v>87.452740670672299</v>
      </c>
      <c r="AI14">
        <v>0</v>
      </c>
      <c r="AJ14">
        <v>0</v>
      </c>
      <c r="AK14">
        <v>224.00342818377899</v>
      </c>
      <c r="AL14">
        <v>0</v>
      </c>
      <c r="AM14">
        <v>0</v>
      </c>
      <c r="AN14">
        <v>220.43225942858999</v>
      </c>
      <c r="AO14">
        <v>0</v>
      </c>
      <c r="AP14">
        <v>0</v>
      </c>
      <c r="AQ14">
        <v>30.393593233399798</v>
      </c>
      <c r="AR14">
        <v>0</v>
      </c>
      <c r="AS14">
        <v>0</v>
      </c>
      <c r="AT14">
        <v>28.311041312405301</v>
      </c>
      <c r="AU14">
        <v>0</v>
      </c>
      <c r="AV14">
        <v>0</v>
      </c>
      <c r="AW14">
        <v>1.8534133402333199</v>
      </c>
      <c r="AX14">
        <v>0</v>
      </c>
      <c r="AY14">
        <v>0</v>
      </c>
      <c r="AZ14">
        <v>1.69400808832795</v>
      </c>
    </row>
    <row r="15" spans="1:52" x14ac:dyDescent="0.45">
      <c r="A15">
        <v>13</v>
      </c>
      <c r="B15" t="s">
        <v>64</v>
      </c>
      <c r="C15">
        <v>22</v>
      </c>
      <c r="D15">
        <v>21.546521820383099</v>
      </c>
      <c r="E15">
        <v>6</v>
      </c>
      <c r="F15">
        <v>4</v>
      </c>
      <c r="G15">
        <v>7</v>
      </c>
      <c r="H15">
        <v>5.6376936077251498</v>
      </c>
      <c r="I15">
        <v>4.6334409972077299</v>
      </c>
      <c r="J15">
        <v>6.7288653950671096</v>
      </c>
      <c r="K15">
        <v>0</v>
      </c>
      <c r="L15">
        <v>-2.1023668089850598</v>
      </c>
      <c r="M15">
        <v>4.5047917763421497</v>
      </c>
      <c r="N15">
        <v>-2.4024249673570801</v>
      </c>
      <c r="O15">
        <v>25</v>
      </c>
      <c r="P15">
        <v>20.495208223657801</v>
      </c>
      <c r="Q15">
        <v>25</v>
      </c>
      <c r="R15">
        <v>22.597575032642901</v>
      </c>
      <c r="S15">
        <v>0</v>
      </c>
      <c r="T15">
        <v>8.9743551051566293</v>
      </c>
      <c r="U15">
        <v>0</v>
      </c>
      <c r="V15">
        <v>9.9339192685806506</v>
      </c>
      <c r="W15">
        <v>0</v>
      </c>
      <c r="X15">
        <v>0</v>
      </c>
      <c r="Y15">
        <v>184.478843851975</v>
      </c>
      <c r="Z15">
        <v>0</v>
      </c>
      <c r="AA15">
        <v>0</v>
      </c>
      <c r="AB15">
        <v>195.451693047048</v>
      </c>
      <c r="AC15">
        <v>0</v>
      </c>
      <c r="AD15">
        <v>0</v>
      </c>
      <c r="AE15">
        <v>79.532286750129899</v>
      </c>
      <c r="AF15">
        <v>0</v>
      </c>
      <c r="AG15">
        <v>0</v>
      </c>
      <c r="AH15">
        <v>84.464937786012698</v>
      </c>
      <c r="AI15">
        <v>0</v>
      </c>
      <c r="AJ15">
        <v>0</v>
      </c>
      <c r="AK15">
        <v>223.78362065643</v>
      </c>
      <c r="AL15">
        <v>0</v>
      </c>
      <c r="AM15">
        <v>0</v>
      </c>
      <c r="AN15">
        <v>222.007034731446</v>
      </c>
      <c r="AO15">
        <v>0</v>
      </c>
      <c r="AP15">
        <v>0</v>
      </c>
      <c r="AQ15">
        <v>29.873699196401802</v>
      </c>
      <c r="AR15">
        <v>0</v>
      </c>
      <c r="AS15">
        <v>0</v>
      </c>
      <c r="AT15">
        <v>28.834763973193802</v>
      </c>
      <c r="AU15">
        <v>0</v>
      </c>
      <c r="AV15">
        <v>0</v>
      </c>
      <c r="AW15">
        <v>1.8259632233635099</v>
      </c>
      <c r="AX15">
        <v>0</v>
      </c>
      <c r="AY15">
        <v>0</v>
      </c>
      <c r="AZ15">
        <v>1.7603177780208901</v>
      </c>
    </row>
    <row r="16" spans="1:52" x14ac:dyDescent="0.45">
      <c r="A16">
        <v>14</v>
      </c>
      <c r="B16" t="s">
        <v>65</v>
      </c>
      <c r="C16">
        <v>16</v>
      </c>
      <c r="D16">
        <v>20.692932604698498</v>
      </c>
      <c r="E16">
        <v>5</v>
      </c>
      <c r="F16">
        <v>1</v>
      </c>
      <c r="G16">
        <v>11</v>
      </c>
      <c r="H16">
        <v>5.4339952020100597</v>
      </c>
      <c r="I16">
        <v>4.3909469986683698</v>
      </c>
      <c r="J16">
        <v>7.1750577993215598</v>
      </c>
      <c r="K16">
        <v>-9</v>
      </c>
      <c r="L16">
        <v>-3.7646835208210798</v>
      </c>
      <c r="M16">
        <v>0.87084594533137505</v>
      </c>
      <c r="N16">
        <v>-6.1061624245102797</v>
      </c>
      <c r="O16">
        <v>21</v>
      </c>
      <c r="P16">
        <v>20.1291540546686</v>
      </c>
      <c r="Q16">
        <v>30</v>
      </c>
      <c r="R16">
        <v>23.893837575489702</v>
      </c>
      <c r="S16">
        <v>0</v>
      </c>
      <c r="T16">
        <v>8.8107378866743709</v>
      </c>
      <c r="U16">
        <v>0</v>
      </c>
      <c r="V16">
        <v>10.460415025448301</v>
      </c>
      <c r="W16">
        <v>0</v>
      </c>
      <c r="X16">
        <v>0</v>
      </c>
      <c r="Y16">
        <v>182.62751717360899</v>
      </c>
      <c r="Z16">
        <v>0</v>
      </c>
      <c r="AA16">
        <v>0</v>
      </c>
      <c r="AB16">
        <v>202.07851866227699</v>
      </c>
      <c r="AC16">
        <v>0</v>
      </c>
      <c r="AD16">
        <v>0</v>
      </c>
      <c r="AE16">
        <v>77.657216980617207</v>
      </c>
      <c r="AF16">
        <v>0</v>
      </c>
      <c r="AG16">
        <v>0</v>
      </c>
      <c r="AH16">
        <v>87.552953447854605</v>
      </c>
      <c r="AI16">
        <v>0</v>
      </c>
      <c r="AJ16">
        <v>0</v>
      </c>
      <c r="AK16">
        <v>224.053731143004</v>
      </c>
      <c r="AL16">
        <v>0</v>
      </c>
      <c r="AM16">
        <v>0</v>
      </c>
      <c r="AN16">
        <v>220.61830702799401</v>
      </c>
      <c r="AO16">
        <v>0</v>
      </c>
      <c r="AP16">
        <v>0</v>
      </c>
      <c r="AQ16">
        <v>30.357117757129</v>
      </c>
      <c r="AR16">
        <v>0</v>
      </c>
      <c r="AS16">
        <v>0</v>
      </c>
      <c r="AT16">
        <v>28.333457094887201</v>
      </c>
      <c r="AU16">
        <v>0</v>
      </c>
      <c r="AV16">
        <v>0</v>
      </c>
      <c r="AW16">
        <v>1.8817837256204299</v>
      </c>
      <c r="AX16">
        <v>0</v>
      </c>
      <c r="AY16">
        <v>0</v>
      </c>
      <c r="AZ16">
        <v>1.68697053068886</v>
      </c>
    </row>
    <row r="17" spans="1:52" x14ac:dyDescent="0.45">
      <c r="A17">
        <v>15</v>
      </c>
      <c r="B17" t="s">
        <v>66</v>
      </c>
      <c r="C17">
        <v>17</v>
      </c>
      <c r="D17">
        <v>24.264348284655501</v>
      </c>
      <c r="E17">
        <v>4</v>
      </c>
      <c r="F17">
        <v>5</v>
      </c>
      <c r="G17">
        <v>8</v>
      </c>
      <c r="H17">
        <v>6.5666995307928397</v>
      </c>
      <c r="I17">
        <v>4.5642496922769897</v>
      </c>
      <c r="J17">
        <v>5.8690507769301501</v>
      </c>
      <c r="K17">
        <v>-3</v>
      </c>
      <c r="L17">
        <v>1.49935880677853</v>
      </c>
      <c r="M17">
        <v>-1.24022079162898</v>
      </c>
      <c r="N17">
        <v>-3.2591380151495399</v>
      </c>
      <c r="O17">
        <v>21</v>
      </c>
      <c r="P17">
        <v>22.2402207916289</v>
      </c>
      <c r="Q17">
        <v>24</v>
      </c>
      <c r="R17">
        <v>20.740861984850401</v>
      </c>
      <c r="S17">
        <v>0</v>
      </c>
      <c r="T17">
        <v>9.7463730832259703</v>
      </c>
      <c r="U17">
        <v>0</v>
      </c>
      <c r="V17">
        <v>9.0635526087464893</v>
      </c>
      <c r="W17">
        <v>0</v>
      </c>
      <c r="X17">
        <v>0</v>
      </c>
      <c r="Y17">
        <v>194.16292886458299</v>
      </c>
      <c r="Z17">
        <v>0</v>
      </c>
      <c r="AA17">
        <v>0</v>
      </c>
      <c r="AB17">
        <v>186.26280031754601</v>
      </c>
      <c r="AC17">
        <v>0</v>
      </c>
      <c r="AD17">
        <v>0</v>
      </c>
      <c r="AE17">
        <v>83.504890894368899</v>
      </c>
      <c r="AF17">
        <v>0</v>
      </c>
      <c r="AG17">
        <v>0</v>
      </c>
      <c r="AH17">
        <v>79.867782559110495</v>
      </c>
      <c r="AI17">
        <v>0</v>
      </c>
      <c r="AJ17">
        <v>0</v>
      </c>
      <c r="AK17">
        <v>222.97650426960499</v>
      </c>
      <c r="AL17">
        <v>0</v>
      </c>
      <c r="AM17">
        <v>0</v>
      </c>
      <c r="AN17">
        <v>224.734705067053</v>
      </c>
      <c r="AO17">
        <v>0</v>
      </c>
      <c r="AP17">
        <v>0</v>
      </c>
      <c r="AQ17">
        <v>28.960330266469899</v>
      </c>
      <c r="AR17">
        <v>0</v>
      </c>
      <c r="AS17">
        <v>0</v>
      </c>
      <c r="AT17">
        <v>29.867137513519999</v>
      </c>
      <c r="AU17">
        <v>0</v>
      </c>
      <c r="AV17">
        <v>0</v>
      </c>
      <c r="AW17">
        <v>1.7672990489821501</v>
      </c>
      <c r="AX17">
        <v>0</v>
      </c>
      <c r="AY17">
        <v>0</v>
      </c>
      <c r="AZ17">
        <v>1.8566770492223601</v>
      </c>
    </row>
    <row r="18" spans="1:52" x14ac:dyDescent="0.45">
      <c r="A18">
        <v>16</v>
      </c>
      <c r="B18" t="s">
        <v>67</v>
      </c>
      <c r="C18">
        <v>32</v>
      </c>
      <c r="D18">
        <v>25.7357419843785</v>
      </c>
      <c r="E18">
        <v>10</v>
      </c>
      <c r="F18">
        <v>2</v>
      </c>
      <c r="G18">
        <v>5</v>
      </c>
      <c r="H18">
        <v>7.0168502582623002</v>
      </c>
      <c r="I18">
        <v>4.6851912095915704</v>
      </c>
      <c r="J18">
        <v>5.2979585321461098</v>
      </c>
      <c r="K18">
        <v>9</v>
      </c>
      <c r="L18">
        <v>3.4542165320031799</v>
      </c>
      <c r="M18">
        <v>9.7313512008650598</v>
      </c>
      <c r="N18">
        <v>-4.1855677328682397</v>
      </c>
      <c r="O18">
        <v>33</v>
      </c>
      <c r="P18">
        <v>23.268648799134901</v>
      </c>
      <c r="Q18">
        <v>24</v>
      </c>
      <c r="R18">
        <v>19.8144322671317</v>
      </c>
      <c r="S18">
        <v>0</v>
      </c>
      <c r="T18">
        <v>10.139961635857</v>
      </c>
      <c r="U18">
        <v>0</v>
      </c>
      <c r="V18">
        <v>8.7043644369938509</v>
      </c>
      <c r="W18">
        <v>0</v>
      </c>
      <c r="X18">
        <v>0</v>
      </c>
      <c r="Y18">
        <v>198.69601498100499</v>
      </c>
      <c r="Z18">
        <v>0</v>
      </c>
      <c r="AA18">
        <v>0</v>
      </c>
      <c r="AB18">
        <v>181.23095651119701</v>
      </c>
      <c r="AC18">
        <v>0</v>
      </c>
      <c r="AD18">
        <v>0</v>
      </c>
      <c r="AE18">
        <v>86.0098239648228</v>
      </c>
      <c r="AF18">
        <v>0</v>
      </c>
      <c r="AG18">
        <v>0</v>
      </c>
      <c r="AH18">
        <v>77.421239515928093</v>
      </c>
      <c r="AI18">
        <v>0</v>
      </c>
      <c r="AJ18">
        <v>0</v>
      </c>
      <c r="AK18">
        <v>219.99266087800899</v>
      </c>
      <c r="AL18">
        <v>0</v>
      </c>
      <c r="AM18">
        <v>0</v>
      </c>
      <c r="AN18">
        <v>223.513303791059</v>
      </c>
      <c r="AO18">
        <v>0</v>
      </c>
      <c r="AP18">
        <v>0</v>
      </c>
      <c r="AQ18">
        <v>28.3669013342402</v>
      </c>
      <c r="AR18">
        <v>0</v>
      </c>
      <c r="AS18">
        <v>0</v>
      </c>
      <c r="AT18">
        <v>30.272617029940999</v>
      </c>
      <c r="AU18">
        <v>0</v>
      </c>
      <c r="AV18">
        <v>0</v>
      </c>
      <c r="AW18">
        <v>1.73483679564191</v>
      </c>
      <c r="AX18">
        <v>0</v>
      </c>
      <c r="AY18">
        <v>0</v>
      </c>
      <c r="AZ18">
        <v>1.87806852701581</v>
      </c>
    </row>
    <row r="19" spans="1:52" x14ac:dyDescent="0.45">
      <c r="A19">
        <v>17</v>
      </c>
      <c r="B19" t="s">
        <v>68</v>
      </c>
      <c r="C19">
        <v>35</v>
      </c>
      <c r="D19">
        <v>24.398489304760702</v>
      </c>
      <c r="E19">
        <v>11</v>
      </c>
      <c r="F19">
        <v>2</v>
      </c>
      <c r="G19">
        <v>4</v>
      </c>
      <c r="H19">
        <v>6.6149579923626298</v>
      </c>
      <c r="I19">
        <v>4.5536153276728397</v>
      </c>
      <c r="J19">
        <v>5.83142667996451</v>
      </c>
      <c r="K19">
        <v>17</v>
      </c>
      <c r="L19">
        <v>1.5972589254357701</v>
      </c>
      <c r="M19">
        <v>14.590150450910199</v>
      </c>
      <c r="N19">
        <v>0.81259062365397405</v>
      </c>
      <c r="O19">
        <v>37</v>
      </c>
      <c r="P19">
        <v>22.409849549089699</v>
      </c>
      <c r="Q19">
        <v>20</v>
      </c>
      <c r="R19">
        <v>20.8125906236539</v>
      </c>
      <c r="S19">
        <v>0</v>
      </c>
      <c r="T19">
        <v>9.78555173234483</v>
      </c>
      <c r="U19">
        <v>0</v>
      </c>
      <c r="V19">
        <v>9.1172062968364695</v>
      </c>
      <c r="W19">
        <v>0</v>
      </c>
      <c r="X19">
        <v>0</v>
      </c>
      <c r="Y19">
        <v>194.463130994881</v>
      </c>
      <c r="Z19">
        <v>0</v>
      </c>
      <c r="AA19">
        <v>0</v>
      </c>
      <c r="AB19">
        <v>187.544290658873</v>
      </c>
      <c r="AC19">
        <v>0</v>
      </c>
      <c r="AD19">
        <v>0</v>
      </c>
      <c r="AE19">
        <v>83.717139562466201</v>
      </c>
      <c r="AF19">
        <v>0</v>
      </c>
      <c r="AG19">
        <v>0</v>
      </c>
      <c r="AH19">
        <v>79.688890291886096</v>
      </c>
      <c r="AI19">
        <v>0</v>
      </c>
      <c r="AJ19">
        <v>0</v>
      </c>
      <c r="AK19">
        <v>222.89152971775499</v>
      </c>
      <c r="AL19">
        <v>0</v>
      </c>
      <c r="AM19">
        <v>0</v>
      </c>
      <c r="AN19">
        <v>223.83895751868499</v>
      </c>
      <c r="AO19">
        <v>0</v>
      </c>
      <c r="AP19">
        <v>0</v>
      </c>
      <c r="AQ19">
        <v>29.189054881399901</v>
      </c>
      <c r="AR19">
        <v>0</v>
      </c>
      <c r="AS19">
        <v>0</v>
      </c>
      <c r="AT19">
        <v>29.6848538202448</v>
      </c>
      <c r="AU19">
        <v>0</v>
      </c>
      <c r="AV19">
        <v>0</v>
      </c>
      <c r="AW19">
        <v>1.7543707919392999</v>
      </c>
      <c r="AX19">
        <v>0</v>
      </c>
      <c r="AY19">
        <v>0</v>
      </c>
      <c r="AZ19">
        <v>1.78511318758858</v>
      </c>
    </row>
    <row r="20" spans="1:52" x14ac:dyDescent="0.45">
      <c r="C20">
        <f>SUM(Table1[Points])</f>
        <v>431</v>
      </c>
      <c r="D20">
        <f>SUBTOTAL(109,Table1[xPoints])</f>
        <v>417.77242361825068</v>
      </c>
      <c r="E20">
        <f>SUBTOTAL(109,Table1[Wins])</f>
        <v>125</v>
      </c>
      <c r="F20">
        <f>SUBTOTAL(109,Table1[Draws])</f>
        <v>56</v>
      </c>
      <c r="H20">
        <f>SUBTOTAL(109,Table1[xWins])</f>
        <v>111.77242361825164</v>
      </c>
      <c r="I20">
        <f>SUBTOTAL(109,Table1[xDraws])</f>
        <v>82.455152763496486</v>
      </c>
      <c r="O20">
        <f>SUBTOTAL(109,Table1[GoalsF])</f>
        <v>461</v>
      </c>
      <c r="P20">
        <f>SUBTOTAL(109,Table1[xGoalsF])</f>
        <v>391.50980304389441</v>
      </c>
    </row>
    <row r="22" spans="1:52" x14ac:dyDescent="0.45">
      <c r="C22">
        <v>431</v>
      </c>
      <c r="D22">
        <v>417.77242361825068</v>
      </c>
      <c r="E22">
        <v>125</v>
      </c>
      <c r="F22">
        <v>56</v>
      </c>
      <c r="H22">
        <v>111.77242361825164</v>
      </c>
      <c r="I22">
        <v>82.455152763496486</v>
      </c>
      <c r="O22">
        <v>461</v>
      </c>
      <c r="P22">
        <v>391.50980304389441</v>
      </c>
    </row>
    <row r="24" spans="1:52" x14ac:dyDescent="0.45">
      <c r="C24">
        <f>C22/D22</f>
        <v>1.0316621577537064</v>
      </c>
      <c r="E24">
        <f>E22/H22</f>
        <v>1.118343827158351</v>
      </c>
      <c r="F24">
        <f>F22/I22</f>
        <v>0.67915707051835839</v>
      </c>
      <c r="O24">
        <f>O22/P22</f>
        <v>1.1774928658639863</v>
      </c>
    </row>
    <row r="26" spans="1:52" x14ac:dyDescent="0.45">
      <c r="O26">
        <f>O22/153</f>
        <v>3.0130718954248366</v>
      </c>
      <c r="P26">
        <f>P22/153</f>
        <v>2.5588876015940811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Apertura2015_LigaMX_30-11-2021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2021-11-30T14:14:07Z</dcterms:created>
  <dcterms:modified xsi:type="dcterms:W3CDTF">2021-11-30T14:20:06Z</dcterms:modified>
</cp:coreProperties>
</file>