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8_{8131184F-695D-4D6B-B9FD-ED37CFB84314}" xr6:coauthVersionLast="47" xr6:coauthVersionMax="47" xr10:uidLastSave="{00000000-0000-0000-0000-000000000000}"/>
  <bookViews>
    <workbookView xWindow="-98" yWindow="-98" windowWidth="22695" windowHeight="14595"/>
  </bookViews>
  <sheets>
    <sheet name="2013-2021_LigaMX_08-12-2021" sheetId="1" r:id="rId1"/>
  </sheets>
  <calcPr calcId="0"/>
</workbook>
</file>

<file path=xl/calcChain.xml><?xml version="1.0" encoding="utf-8"?>
<calcChain xmlns="http://schemas.openxmlformats.org/spreadsheetml/2006/main">
  <c r="T27" i="1" l="1"/>
  <c r="H27" i="1"/>
  <c r="G27" i="1"/>
  <c r="C27" i="1"/>
</calcChain>
</file>

<file path=xl/sharedStrings.xml><?xml version="1.0" encoding="utf-8"?>
<sst xmlns="http://schemas.openxmlformats.org/spreadsheetml/2006/main" count="88" uniqueCount="88">
  <si>
    <t>Club</t>
  </si>
  <si>
    <t>rPoints</t>
  </si>
  <si>
    <t>Points</t>
  </si>
  <si>
    <t>xPoints</t>
  </si>
  <si>
    <t>Matches</t>
  </si>
  <si>
    <t>rWins</t>
  </si>
  <si>
    <t>rDraws</t>
  </si>
  <si>
    <t>rLosses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</si>
  <si>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</si>
  <si>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</si>
  <si>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</si>
  <si>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</si>
  <si>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</si>
  <si>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</si>
  <si>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</si>
  <si>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</si>
  <si>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</si>
  <si>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</si>
  <si>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rGoalsF</t>
  </si>
  <si>
    <t>rGoalsA</t>
  </si>
  <si>
    <t>GoalsF</t>
  </si>
  <si>
    <t>xGoalsF</t>
  </si>
  <si>
    <t>GoalsA</t>
  </si>
  <si>
    <t>xGoalsA</t>
  </si>
  <si>
    <t>SHGoalsF</t>
  </si>
  <si>
    <t>xSHGoalsF</t>
  </si>
  <si>
    <t>SHGoalsA</t>
  </si>
  <si>
    <t>xSHGoalsA</t>
  </si>
  <si>
    <t>HTGoalsF</t>
  </si>
  <si>
    <t>xHTGoalsF</t>
  </si>
  <si>
    <t>HTGoalsA</t>
  </si>
  <si>
    <t>xHTGoalsA</t>
  </si>
  <si>
    <t>rShotsF</t>
  </si>
  <si>
    <t>ShotsF</t>
  </si>
  <si>
    <t>xShotsF</t>
  </si>
  <si>
    <t>rShotsA</t>
  </si>
  <si>
    <t>ShotsA</t>
  </si>
  <si>
    <t>xShotsA</t>
  </si>
  <si>
    <t>rShotsTF</t>
  </si>
  <si>
    <t>ShotsTF</t>
  </si>
  <si>
    <t>xShotsTF</t>
  </si>
  <si>
    <t>rShotsTA</t>
  </si>
  <si>
    <t>ShotsTA</t>
  </si>
  <si>
    <t>xShotsTA</t>
  </si>
  <si>
    <t>rFouls</t>
  </si>
  <si>
    <t>Fouls</t>
  </si>
  <si>
    <t>xFouls</t>
  </si>
  <si>
    <t>rFoulsA</t>
  </si>
  <si>
    <t>FoulsA</t>
  </si>
  <si>
    <t>xFoulsA</t>
  </si>
  <si>
    <t>rYCard</t>
  </si>
  <si>
    <t>YCard</t>
  </si>
  <si>
    <t>xYCard</t>
  </si>
  <si>
    <t>rYCardA</t>
  </si>
  <si>
    <t>YCardA</t>
  </si>
  <si>
    <t>xYCardA</t>
  </si>
  <si>
    <t>rRCard</t>
  </si>
  <si>
    <t>RCard</t>
  </si>
  <si>
    <t>xRCard</t>
  </si>
  <si>
    <t>rRCardA</t>
  </si>
  <si>
    <t>RCardA</t>
  </si>
  <si>
    <t>xRCardA</t>
  </si>
  <si>
    <t>Necaxa</t>
  </si>
  <si>
    <t>Club Tijuana</t>
  </si>
  <si>
    <t>Cruz Azul</t>
  </si>
  <si>
    <t>U.A.N.L.- Tigres</t>
  </si>
  <si>
    <t>Atlante</t>
  </si>
  <si>
    <t>Guadalajara Chivas</t>
  </si>
  <si>
    <t>Club Leon</t>
  </si>
  <si>
    <t>Monarcas</t>
  </si>
  <si>
    <t>Lobos BUAP</t>
  </si>
  <si>
    <t>Leones Negros</t>
  </si>
  <si>
    <t>Dorados de Sinaloa</t>
  </si>
  <si>
    <t>Santos Laguna</t>
  </si>
  <si>
    <t>Pachuca</t>
  </si>
  <si>
    <t>Veracruz</t>
  </si>
  <si>
    <t>Atl. San Luis</t>
  </si>
  <si>
    <t>U.N.A.M.- Pumas</t>
  </si>
  <si>
    <t>Juarez</t>
  </si>
  <si>
    <t>Club America</t>
  </si>
  <si>
    <t>Puebla</t>
  </si>
  <si>
    <t>Atlas</t>
  </si>
  <si>
    <t>Mazatlan FC</t>
  </si>
  <si>
    <t>Toluca</t>
  </si>
  <si>
    <t>Queretaro</t>
  </si>
  <si>
    <t>Monterrey</t>
  </si>
  <si>
    <t>Chiapas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</si>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</sst>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K27" totalsRowCount="1">
  <autoFilter ref="A1:BK26"/>
  <tableColumns count="63">
    <tableColumn id="1" name="Index"/>
    <tableColumn id="2" name="Club"/>
    <tableColumn id="3" name="rPoints" totalsRowFunction="custom">
      <totalsRowFormula>AVERAGE(Table1[rPoints])</totalsRowFormula>
    </tableColumn>
    <tableColumn id="4" name="Points"/>
    <tableColumn id="5" name="xPoints"/>
    <tableColumn id="6" name="Matches"/>
    <tableColumn id="7" name="rWins" totalsRowFunction="average"/>
    <tableColumn id="8" name="rDraws" totalsRowFunction="average"/>
    <tableColumn id="9" name="rLosses"/>
    <tableColumn id="10" name="Wins"/>
    <tableColumn id="11" name="Draws"/>
    <tableColumn id="12" name="Losses"/>
    <tableColumn id="13" name="xWins"/>
    <tableColumn id="14" name="xDraws"/>
    <tableColumn id="15" name="xLosses"/>
    <tableColumn id="16" name="GoalDiff"/>
    <tableColumn id="17" name="xGoalDiff"/>
    <tableColumn id="18" name="GoalsF_Diff"/>
    <tableColumn id="19" name="GoalsA_Diff"/>
    <tableColumn id="20" name="rGoalsF" totalsRowFunction="average"/>
    <tableColumn id="21" name="rGoalsA"/>
    <tableColumn id="22" name="GoalsF"/>
    <tableColumn id="23" name="xGoalsF"/>
    <tableColumn id="24" name="GoalsA"/>
    <tableColumn id="25" name="xGoalsA"/>
    <tableColumn id="26" name="SHGoalsF"/>
    <tableColumn id="27" name="xSHGoalsF"/>
    <tableColumn id="28" name="SHGoalsA"/>
    <tableColumn id="29" name="xSHGoalsA"/>
    <tableColumn id="30" name="HTGoalsF"/>
    <tableColumn id="31" name="xHTGoalsF"/>
    <tableColumn id="32" name="HTGoalsA"/>
    <tableColumn id="33" name="xHTGoalsA"/>
    <tableColumn id="34" name="rShotsF"/>
    <tableColumn id="35" name="ShotsF"/>
    <tableColumn id="36" name="xShotsF"/>
    <tableColumn id="37" name="rShotsA"/>
    <tableColumn id="38" name="ShotsA"/>
    <tableColumn id="39" name="xShotsA"/>
    <tableColumn id="40" name="rShotsTF"/>
    <tableColumn id="41" name="ShotsTF"/>
    <tableColumn id="42" name="xShotsTF"/>
    <tableColumn id="43" name="rShotsTA"/>
    <tableColumn id="44" name="ShotsTA"/>
    <tableColumn id="45" name="xShotsTA"/>
    <tableColumn id="46" name="rFouls"/>
    <tableColumn id="47" name="Fouls"/>
    <tableColumn id="48" name="xFouls"/>
    <tableColumn id="49" name="rFoulsA"/>
    <tableColumn id="50" name="FoulsA"/>
    <tableColumn id="51" name="xFoulsA"/>
    <tableColumn id="52" name="rYCard"/>
    <tableColumn id="53" name="YCard"/>
    <tableColumn id="54" name="xYCard"/>
    <tableColumn id="55" name="rYCardA"/>
    <tableColumn id="56" name="YCardA"/>
    <tableColumn id="57" name="xYCardA"/>
    <tableColumn id="58" name="rRCard"/>
    <tableColumn id="59" name="RCard"/>
    <tableColumn id="60" name="xRCard"/>
    <tableColumn id="61" name="rRCardA"/>
    <tableColumn id="62" name="RCardA"/>
    <tableColumn id="63" name="xRCar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7"/>
  <sheetViews>
    <sheetView tabSelected="1" workbookViewId="0">
      <selection activeCell="A4" sqref="A4"/>
    </sheetView>
  </sheetViews>
  <sheetFormatPr defaultRowHeight="14.25" x14ac:dyDescent="0.45"/>
  <cols>
    <col min="6" max="6" width="9.33203125" customWidth="1"/>
    <col min="17" max="17" width="9.9296875" customWidth="1"/>
    <col min="18" max="18" width="11.59765625" customWidth="1"/>
    <col min="19" max="19" width="11.86328125" customWidth="1"/>
    <col min="26" max="26" width="9.86328125" customWidth="1"/>
    <col min="27" max="27" width="10.73046875" customWidth="1"/>
    <col min="28" max="28" width="10.1328125" customWidth="1"/>
    <col min="29" max="29" width="11" customWidth="1"/>
    <col min="30" max="30" width="9.9296875" customWidth="1"/>
    <col min="31" max="31" width="10.796875" customWidth="1"/>
    <col min="32" max="32" width="10.19921875" customWidth="1"/>
    <col min="33" max="33" width="11.06640625" customWidth="1"/>
    <col min="40" max="40" width="9.33203125" customWidth="1"/>
    <col min="42" max="42" width="9.53125" customWidth="1"/>
    <col min="43" max="43" width="9.59765625" customWidth="1"/>
    <col min="45" max="45" width="9.796875" customWidth="1"/>
    <col min="57" max="57" width="9.1328125" customWidth="1"/>
    <col min="63" max="63" width="9.265625" customWidth="1"/>
  </cols>
  <sheetData>
    <row r="1" spans="1:63" x14ac:dyDescent="0.45">
      <c r="A1" t="s">
        <v>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</row>
    <row r="2" spans="1:63" x14ac:dyDescent="0.45">
      <c r="A2">
        <v>0</v>
      </c>
      <c r="B2" t="s">
        <v>62</v>
      </c>
      <c r="C2">
        <v>1.0303988361308201</v>
      </c>
      <c r="D2">
        <v>233</v>
      </c>
      <c r="E2">
        <v>226.12603181397299</v>
      </c>
      <c r="F2">
        <v>181</v>
      </c>
      <c r="G2">
        <v>1.00309198319361</v>
      </c>
      <c r="H2">
        <v>1.1274042074800099</v>
      </c>
      <c r="I2">
        <v>0.91021628226934004</v>
      </c>
      <c r="J2">
        <v>59</v>
      </c>
      <c r="K2">
        <v>56</v>
      </c>
      <c r="L2">
        <v>66</v>
      </c>
      <c r="M2">
        <v>58.818135314129002</v>
      </c>
      <c r="N2">
        <v>49.6716258715865</v>
      </c>
      <c r="O2">
        <v>72.510238814284406</v>
      </c>
      <c r="P2">
        <v>-5</v>
      </c>
      <c r="Q2">
        <v>-28.624332167087601</v>
      </c>
      <c r="R2">
        <v>9.1064890752573096</v>
      </c>
      <c r="S2">
        <v>14.517843091830301</v>
      </c>
      <c r="T2">
        <v>1.0417933009414</v>
      </c>
      <c r="U2">
        <v>0.94110834773764296</v>
      </c>
      <c r="V2">
        <v>227</v>
      </c>
      <c r="W2">
        <v>217.893510924742</v>
      </c>
      <c r="X2">
        <v>232</v>
      </c>
      <c r="Y2">
        <v>246.51784309183</v>
      </c>
      <c r="Z2">
        <v>223</v>
      </c>
      <c r="AA2">
        <v>122.336513900055</v>
      </c>
      <c r="AB2">
        <v>-221</v>
      </c>
      <c r="AC2">
        <v>-138.52005876512101</v>
      </c>
      <c r="AD2">
        <v>4</v>
      </c>
      <c r="AE2">
        <v>95.556997024686694</v>
      </c>
      <c r="AF2">
        <v>11</v>
      </c>
      <c r="AG2">
        <v>107.997784326708</v>
      </c>
      <c r="AH2">
        <v>0.12602918010964101</v>
      </c>
      <c r="AI2">
        <v>248</v>
      </c>
      <c r="AJ2">
        <v>1967.7982494549899</v>
      </c>
      <c r="AK2">
        <v>9.4872814558489907E-2</v>
      </c>
      <c r="AL2">
        <v>200</v>
      </c>
      <c r="AM2">
        <v>2108.0854503024998</v>
      </c>
      <c r="AN2">
        <v>9.4655335169382904E-2</v>
      </c>
      <c r="AO2">
        <v>79</v>
      </c>
      <c r="AP2">
        <v>834.60694379911899</v>
      </c>
      <c r="AQ2">
        <v>7.6129483944990306E-2</v>
      </c>
      <c r="AR2">
        <v>69</v>
      </c>
      <c r="AS2">
        <v>906.35055466628398</v>
      </c>
      <c r="AT2">
        <v>0.103504641211851</v>
      </c>
      <c r="AU2">
        <v>246</v>
      </c>
      <c r="AV2">
        <v>2376.7050165073401</v>
      </c>
      <c r="AW2">
        <v>7.9050527381416394E-2</v>
      </c>
      <c r="AX2">
        <v>186</v>
      </c>
      <c r="AY2">
        <v>2352.92547894785</v>
      </c>
      <c r="AZ2">
        <v>8.4059355274216402E-2</v>
      </c>
      <c r="BA2">
        <v>27</v>
      </c>
      <c r="BB2">
        <v>321.201607030189</v>
      </c>
      <c r="BC2">
        <v>0.100820425927096</v>
      </c>
      <c r="BD2">
        <v>31</v>
      </c>
      <c r="BE2">
        <v>307.47737588825498</v>
      </c>
      <c r="BF2">
        <v>5.0775596510736203E-2</v>
      </c>
      <c r="BG2">
        <v>1</v>
      </c>
      <c r="BH2">
        <v>19.694500285950401</v>
      </c>
      <c r="BI2">
        <v>0.107804470121782</v>
      </c>
      <c r="BJ2">
        <v>2</v>
      </c>
      <c r="BK2">
        <v>18.552106399119399</v>
      </c>
    </row>
    <row r="3" spans="1:63" x14ac:dyDescent="0.45">
      <c r="A3">
        <v>1</v>
      </c>
      <c r="B3" t="s">
        <v>63</v>
      </c>
      <c r="C3">
        <v>0.96621643033856497</v>
      </c>
      <c r="D3">
        <v>417</v>
      </c>
      <c r="E3">
        <v>431.58032393827301</v>
      </c>
      <c r="F3">
        <v>317</v>
      </c>
      <c r="G3">
        <v>0.96401915223343204</v>
      </c>
      <c r="H3">
        <v>0.97502652846536897</v>
      </c>
      <c r="I3">
        <v>1.05440052189176</v>
      </c>
      <c r="J3">
        <v>111</v>
      </c>
      <c r="K3">
        <v>84</v>
      </c>
      <c r="L3">
        <v>122</v>
      </c>
      <c r="M3">
        <v>115.14294061776199</v>
      </c>
      <c r="N3">
        <v>86.151502084984998</v>
      </c>
      <c r="O3">
        <v>115.705557297252</v>
      </c>
      <c r="P3">
        <v>-44</v>
      </c>
      <c r="Q3">
        <v>-1.9272174943362099</v>
      </c>
      <c r="R3">
        <v>-22.076820803910199</v>
      </c>
      <c r="S3">
        <v>-19.995961701753501</v>
      </c>
      <c r="T3">
        <v>0.945633880899173</v>
      </c>
      <c r="U3">
        <v>1.0490092249703</v>
      </c>
      <c r="V3">
        <v>384</v>
      </c>
      <c r="W3">
        <v>406.07682080390998</v>
      </c>
      <c r="X3">
        <v>428</v>
      </c>
      <c r="Y3">
        <v>408.00403829824597</v>
      </c>
      <c r="Z3">
        <v>376</v>
      </c>
      <c r="AA3">
        <v>228.05662953550501</v>
      </c>
      <c r="AB3">
        <v>-417</v>
      </c>
      <c r="AC3">
        <v>-229.27664626427099</v>
      </c>
      <c r="AD3">
        <v>8</v>
      </c>
      <c r="AE3">
        <v>178.02019126840401</v>
      </c>
      <c r="AF3">
        <v>11</v>
      </c>
      <c r="AG3">
        <v>178.72739203397401</v>
      </c>
      <c r="AH3">
        <v>5.63419858778604E-2</v>
      </c>
      <c r="AI3">
        <v>201</v>
      </c>
      <c r="AJ3">
        <v>3567.4993855511698</v>
      </c>
      <c r="AK3">
        <v>6.5440347777127095E-2</v>
      </c>
      <c r="AL3">
        <v>234</v>
      </c>
      <c r="AM3">
        <v>3575.77561777244</v>
      </c>
      <c r="AN3">
        <v>4.1196236007711301E-2</v>
      </c>
      <c r="AO3">
        <v>63</v>
      </c>
      <c r="AP3">
        <v>1529.2659258532001</v>
      </c>
      <c r="AQ3">
        <v>4.5000020644945897E-2</v>
      </c>
      <c r="AR3">
        <v>69</v>
      </c>
      <c r="AS3">
        <v>1533.3326298762299</v>
      </c>
      <c r="AT3">
        <v>6.0761752747171903E-2</v>
      </c>
      <c r="AU3">
        <v>252</v>
      </c>
      <c r="AV3">
        <v>4147.34579906813</v>
      </c>
      <c r="AW3">
        <v>5.2293728545368103E-2</v>
      </c>
      <c r="AX3">
        <v>217</v>
      </c>
      <c r="AY3">
        <v>4149.6371751679198</v>
      </c>
      <c r="AZ3">
        <v>6.2046567556225202E-2</v>
      </c>
      <c r="BA3">
        <v>34</v>
      </c>
      <c r="BB3">
        <v>547.97551805246803</v>
      </c>
      <c r="BC3">
        <v>6.3920239273592902E-2</v>
      </c>
      <c r="BD3">
        <v>35</v>
      </c>
      <c r="BE3">
        <v>547.55739962411803</v>
      </c>
      <c r="BF3">
        <v>8.9828657789304794E-2</v>
      </c>
      <c r="BG3">
        <v>3</v>
      </c>
      <c r="BH3">
        <v>33.396914457261097</v>
      </c>
      <c r="BI3">
        <v>2.9990004207683701E-2</v>
      </c>
      <c r="BJ3">
        <v>1</v>
      </c>
      <c r="BK3">
        <v>33.344443471061197</v>
      </c>
    </row>
    <row r="4" spans="1:63" x14ac:dyDescent="0.45">
      <c r="A4">
        <v>2</v>
      </c>
      <c r="B4" t="s">
        <v>64</v>
      </c>
      <c r="C4">
        <v>0.98762414686477196</v>
      </c>
      <c r="D4">
        <v>501</v>
      </c>
      <c r="E4">
        <v>507.27799800200501</v>
      </c>
      <c r="F4">
        <v>317</v>
      </c>
      <c r="G4">
        <v>0.95662156235621099</v>
      </c>
      <c r="H4">
        <v>1.13728884426495</v>
      </c>
      <c r="I4">
        <v>0.934635766180128</v>
      </c>
      <c r="J4">
        <v>134</v>
      </c>
      <c r="K4">
        <v>99</v>
      </c>
      <c r="L4">
        <v>84</v>
      </c>
      <c r="M4">
        <v>140.07629063885</v>
      </c>
      <c r="N4">
        <v>87.049126085453295</v>
      </c>
      <c r="O4">
        <v>89.874583275695997</v>
      </c>
      <c r="P4">
        <v>97</v>
      </c>
      <c r="Q4">
        <v>107.591724582927</v>
      </c>
      <c r="R4">
        <v>-24.4709022289267</v>
      </c>
      <c r="S4">
        <v>13.879177645998899</v>
      </c>
      <c r="T4">
        <v>0.94720077978738004</v>
      </c>
      <c r="U4">
        <v>0.961000309886618</v>
      </c>
      <c r="V4">
        <v>439</v>
      </c>
      <c r="W4">
        <v>463.47090222892598</v>
      </c>
      <c r="X4">
        <v>342</v>
      </c>
      <c r="Y4">
        <v>355.87917764599899</v>
      </c>
      <c r="Z4">
        <v>424</v>
      </c>
      <c r="AA4">
        <v>260.66984567274301</v>
      </c>
      <c r="AB4">
        <v>-332</v>
      </c>
      <c r="AC4">
        <v>-199.73220035748599</v>
      </c>
      <c r="AD4">
        <v>15</v>
      </c>
      <c r="AE4">
        <v>202.801056556183</v>
      </c>
      <c r="AF4">
        <v>10</v>
      </c>
      <c r="AG4">
        <v>156.14697728851201</v>
      </c>
      <c r="AH4">
        <v>4.3991956522033401E-2</v>
      </c>
      <c r="AI4">
        <v>169</v>
      </c>
      <c r="AJ4">
        <v>3841.6113617350902</v>
      </c>
      <c r="AK4">
        <v>5.7174683724952401E-2</v>
      </c>
      <c r="AL4">
        <v>190</v>
      </c>
      <c r="AM4">
        <v>3323.1491216291402</v>
      </c>
      <c r="AN4">
        <v>3.3767299397575001E-2</v>
      </c>
      <c r="AO4">
        <v>56</v>
      </c>
      <c r="AP4">
        <v>1658.40920058953</v>
      </c>
      <c r="AQ4">
        <v>4.3751271196651599E-2</v>
      </c>
      <c r="AR4">
        <v>61</v>
      </c>
      <c r="AS4">
        <v>1394.24520320379</v>
      </c>
      <c r="AT4">
        <v>5.2790053030895102E-2</v>
      </c>
      <c r="AU4">
        <v>216</v>
      </c>
      <c r="AV4">
        <v>4091.6799207151098</v>
      </c>
      <c r="AW4">
        <v>5.0936981895632297E-2</v>
      </c>
      <c r="AX4">
        <v>213</v>
      </c>
      <c r="AY4">
        <v>4181.6376250251296</v>
      </c>
      <c r="AZ4">
        <v>7.4116995879781794E-2</v>
      </c>
      <c r="BA4">
        <v>39</v>
      </c>
      <c r="BB4">
        <v>526.19509920852897</v>
      </c>
      <c r="BC4">
        <v>5.9120773942077501E-2</v>
      </c>
      <c r="BD4">
        <v>34</v>
      </c>
      <c r="BE4">
        <v>575.093959921953</v>
      </c>
      <c r="BF4">
        <v>6.4562765319790202E-2</v>
      </c>
      <c r="BG4">
        <v>2</v>
      </c>
      <c r="BH4">
        <v>30.977607450573998</v>
      </c>
      <c r="BI4">
        <v>5.62031486606644E-2</v>
      </c>
      <c r="BJ4">
        <v>2</v>
      </c>
      <c r="BK4">
        <v>35.585194916308303</v>
      </c>
    </row>
    <row r="5" spans="1:63" x14ac:dyDescent="0.45">
      <c r="A5">
        <v>3</v>
      </c>
      <c r="B5" t="s">
        <v>65</v>
      </c>
      <c r="C5">
        <v>0.96867126718021002</v>
      </c>
      <c r="D5">
        <v>520</v>
      </c>
      <c r="E5">
        <v>536.81782212216604</v>
      </c>
      <c r="F5">
        <v>317</v>
      </c>
      <c r="G5">
        <v>0.92258496525283296</v>
      </c>
      <c r="H5">
        <v>1.2142370120160799</v>
      </c>
      <c r="I5">
        <v>0.920138840977479</v>
      </c>
      <c r="J5">
        <v>139</v>
      </c>
      <c r="K5">
        <v>103</v>
      </c>
      <c r="L5">
        <v>75</v>
      </c>
      <c r="M5">
        <v>150.66363016430299</v>
      </c>
      <c r="N5">
        <v>84.826931629255299</v>
      </c>
      <c r="O5">
        <v>81.509438206440805</v>
      </c>
      <c r="P5">
        <v>166</v>
      </c>
      <c r="Q5">
        <v>149.87608437498801</v>
      </c>
      <c r="R5">
        <v>-23.381548951626701</v>
      </c>
      <c r="S5">
        <v>39.505464576637799</v>
      </c>
      <c r="T5">
        <v>0.95231968045777105</v>
      </c>
      <c r="U5">
        <v>0.88397993957084797</v>
      </c>
      <c r="V5">
        <v>467</v>
      </c>
      <c r="W5">
        <v>490.38154895162597</v>
      </c>
      <c r="X5">
        <v>301</v>
      </c>
      <c r="Y5">
        <v>340.505464576637</v>
      </c>
      <c r="Z5">
        <v>453</v>
      </c>
      <c r="AA5">
        <v>276.219464178333</v>
      </c>
      <c r="AB5">
        <v>-294</v>
      </c>
      <c r="AC5">
        <v>-191.06134748142401</v>
      </c>
      <c r="AD5">
        <v>14</v>
      </c>
      <c r="AE5">
        <v>214.16208477329201</v>
      </c>
      <c r="AF5">
        <v>7</v>
      </c>
      <c r="AG5">
        <v>149.44411709521299</v>
      </c>
      <c r="AH5">
        <v>5.7054142403363498E-2</v>
      </c>
      <c r="AI5">
        <v>227</v>
      </c>
      <c r="AJ5">
        <v>3978.6769275252</v>
      </c>
      <c r="AK5">
        <v>6.1860489197577903E-2</v>
      </c>
      <c r="AL5">
        <v>201</v>
      </c>
      <c r="AM5">
        <v>3249.2468554204302</v>
      </c>
      <c r="AN5">
        <v>4.4231511963921E-2</v>
      </c>
      <c r="AO5">
        <v>76</v>
      </c>
      <c r="AP5">
        <v>1718.2320166218101</v>
      </c>
      <c r="AQ5">
        <v>4.8169136025403403E-2</v>
      </c>
      <c r="AR5">
        <v>65</v>
      </c>
      <c r="AS5">
        <v>1349.4117886133599</v>
      </c>
      <c r="AT5">
        <v>5.2317239984962197E-2</v>
      </c>
      <c r="AU5">
        <v>213</v>
      </c>
      <c r="AV5">
        <v>4071.3156898418802</v>
      </c>
      <c r="AW5">
        <v>4.9392845708569097E-2</v>
      </c>
      <c r="AX5">
        <v>207</v>
      </c>
      <c r="AY5">
        <v>4190.8903411104202</v>
      </c>
      <c r="AZ5">
        <v>5.4092555138532401E-2</v>
      </c>
      <c r="BA5">
        <v>28</v>
      </c>
      <c r="BB5">
        <v>517.63130671663203</v>
      </c>
      <c r="BC5">
        <v>5.6507865024160699E-2</v>
      </c>
      <c r="BD5">
        <v>33</v>
      </c>
      <c r="BE5">
        <v>583.98950280443898</v>
      </c>
      <c r="BF5">
        <v>0.10136767792696701</v>
      </c>
      <c r="BG5">
        <v>3</v>
      </c>
      <c r="BH5">
        <v>29.595232537154502</v>
      </c>
      <c r="BI5">
        <v>8.3300955153522496E-2</v>
      </c>
      <c r="BJ5">
        <v>3</v>
      </c>
      <c r="BK5">
        <v>36.013992810418998</v>
      </c>
    </row>
    <row r="6" spans="1:63" x14ac:dyDescent="0.45">
      <c r="A6">
        <v>4</v>
      </c>
      <c r="B6" t="s">
        <v>66</v>
      </c>
      <c r="C6">
        <v>0.83138673508741101</v>
      </c>
      <c r="D6">
        <v>63</v>
      </c>
      <c r="E6">
        <v>75.777008871059493</v>
      </c>
      <c r="F6">
        <v>68</v>
      </c>
      <c r="G6">
        <v>0.88856569902579996</v>
      </c>
      <c r="H6">
        <v>0.65284306342329401</v>
      </c>
      <c r="I6">
        <v>1.2792378229739501</v>
      </c>
      <c r="J6">
        <v>17</v>
      </c>
      <c r="K6">
        <v>12</v>
      </c>
      <c r="L6">
        <v>39</v>
      </c>
      <c r="M6">
        <v>19.131956161078801</v>
      </c>
      <c r="N6">
        <v>18.381140387822899</v>
      </c>
      <c r="O6">
        <v>30.486903451098101</v>
      </c>
      <c r="P6">
        <v>-52</v>
      </c>
      <c r="Q6">
        <v>-24.047625353463498</v>
      </c>
      <c r="R6">
        <v>1.87421923479358</v>
      </c>
      <c r="S6">
        <v>-29.826593881329998</v>
      </c>
      <c r="T6">
        <v>1.02462003300267</v>
      </c>
      <c r="U6">
        <v>1.2977496227491301</v>
      </c>
      <c r="V6">
        <v>78</v>
      </c>
      <c r="W6">
        <v>76.1257807652064</v>
      </c>
      <c r="X6">
        <v>130</v>
      </c>
      <c r="Y6">
        <v>100.17340611866901</v>
      </c>
      <c r="Z6">
        <v>78</v>
      </c>
      <c r="AA6">
        <v>42.683557241875597</v>
      </c>
      <c r="AB6">
        <v>-130</v>
      </c>
      <c r="AC6">
        <v>-56.331001831277298</v>
      </c>
      <c r="AD6">
        <v>0</v>
      </c>
      <c r="AE6">
        <v>33.442223523330803</v>
      </c>
      <c r="AF6">
        <v>0</v>
      </c>
      <c r="AG6">
        <v>43.842404287392597</v>
      </c>
      <c r="AH6">
        <v>0</v>
      </c>
      <c r="AI6">
        <v>0</v>
      </c>
      <c r="AJ6">
        <v>711.80155092786197</v>
      </c>
      <c r="AK6">
        <v>0</v>
      </c>
      <c r="AL6">
        <v>0</v>
      </c>
      <c r="AM6">
        <v>828.08673653251606</v>
      </c>
      <c r="AN6">
        <v>0</v>
      </c>
      <c r="AO6">
        <v>0</v>
      </c>
      <c r="AP6">
        <v>298.491383392665</v>
      </c>
      <c r="AQ6">
        <v>0</v>
      </c>
      <c r="AR6">
        <v>0</v>
      </c>
      <c r="AS6">
        <v>357.79134286426603</v>
      </c>
      <c r="AT6">
        <v>0</v>
      </c>
      <c r="AU6">
        <v>0</v>
      </c>
      <c r="AV6">
        <v>897.67860128869802</v>
      </c>
      <c r="AW6">
        <v>0</v>
      </c>
      <c r="AX6">
        <v>0</v>
      </c>
      <c r="AY6">
        <v>877.83598659263998</v>
      </c>
      <c r="AZ6">
        <v>0</v>
      </c>
      <c r="BA6">
        <v>0</v>
      </c>
      <c r="BB6">
        <v>123.22885157025701</v>
      </c>
      <c r="BC6">
        <v>0</v>
      </c>
      <c r="BD6">
        <v>0</v>
      </c>
      <c r="BE6">
        <v>112.416617569716</v>
      </c>
      <c r="BF6">
        <v>0</v>
      </c>
      <c r="BG6">
        <v>0</v>
      </c>
      <c r="BH6">
        <v>7.5872406276391198</v>
      </c>
      <c r="BI6">
        <v>0</v>
      </c>
      <c r="BJ6">
        <v>0</v>
      </c>
      <c r="BK6">
        <v>6.63696417798218</v>
      </c>
    </row>
    <row r="7" spans="1:63" x14ac:dyDescent="0.45">
      <c r="A7">
        <v>5</v>
      </c>
      <c r="B7" t="s">
        <v>67</v>
      </c>
      <c r="C7">
        <v>0.94050498168450702</v>
      </c>
      <c r="D7">
        <v>401</v>
      </c>
      <c r="E7">
        <v>426.36669428563999</v>
      </c>
      <c r="F7">
        <v>317</v>
      </c>
      <c r="G7">
        <v>0.88153434370952199</v>
      </c>
      <c r="H7">
        <v>1.1626070808828699</v>
      </c>
      <c r="I7">
        <v>0.98922538535201598</v>
      </c>
      <c r="J7">
        <v>99</v>
      </c>
      <c r="K7">
        <v>104</v>
      </c>
      <c r="L7">
        <v>114</v>
      </c>
      <c r="M7">
        <v>112.30418951507301</v>
      </c>
      <c r="N7">
        <v>89.454125740420196</v>
      </c>
      <c r="O7">
        <v>115.241684744506</v>
      </c>
      <c r="P7">
        <v>-30</v>
      </c>
      <c r="Q7">
        <v>-5.1526826607552598</v>
      </c>
      <c r="R7">
        <v>-49.795235445278003</v>
      </c>
      <c r="S7">
        <v>24.947918106033299</v>
      </c>
      <c r="T7">
        <v>0.87606812860761296</v>
      </c>
      <c r="U7">
        <v>0.938695059008674</v>
      </c>
      <c r="V7">
        <v>352</v>
      </c>
      <c r="W7">
        <v>401.79523544527802</v>
      </c>
      <c r="X7">
        <v>382</v>
      </c>
      <c r="Y7">
        <v>406.947918106033</v>
      </c>
      <c r="Z7">
        <v>349</v>
      </c>
      <c r="AA7">
        <v>225.74465055363899</v>
      </c>
      <c r="AB7">
        <v>-376</v>
      </c>
      <c r="AC7">
        <v>-228.790185046548</v>
      </c>
      <c r="AD7">
        <v>3</v>
      </c>
      <c r="AE7">
        <v>176.05058489163801</v>
      </c>
      <c r="AF7">
        <v>6</v>
      </c>
      <c r="AG7">
        <v>178.157733059484</v>
      </c>
      <c r="AH7">
        <v>5.8045939252482102E-2</v>
      </c>
      <c r="AI7">
        <v>206</v>
      </c>
      <c r="AJ7">
        <v>3548.9131996635001</v>
      </c>
      <c r="AK7">
        <v>5.2078455703424897E-2</v>
      </c>
      <c r="AL7">
        <v>186</v>
      </c>
      <c r="AM7">
        <v>3571.5344759688701</v>
      </c>
      <c r="AN7">
        <v>4.6793087722887698E-2</v>
      </c>
      <c r="AO7">
        <v>71</v>
      </c>
      <c r="AP7">
        <v>1517.3181222933399</v>
      </c>
      <c r="AQ7">
        <v>3.4663314884530297E-2</v>
      </c>
      <c r="AR7">
        <v>53</v>
      </c>
      <c r="AS7">
        <v>1528.99398619412</v>
      </c>
      <c r="AT7">
        <v>5.6670978916145302E-2</v>
      </c>
      <c r="AU7">
        <v>235</v>
      </c>
      <c r="AV7">
        <v>4146.7432625034298</v>
      </c>
      <c r="AW7">
        <v>5.4545173822958898E-2</v>
      </c>
      <c r="AX7">
        <v>226</v>
      </c>
      <c r="AY7">
        <v>4143.3546574357597</v>
      </c>
      <c r="AZ7">
        <v>7.0713226012705493E-2</v>
      </c>
      <c r="BA7">
        <v>39</v>
      </c>
      <c r="BB7">
        <v>551.52341646798197</v>
      </c>
      <c r="BC7">
        <v>6.3861134501588201E-2</v>
      </c>
      <c r="BD7">
        <v>35</v>
      </c>
      <c r="BE7">
        <v>548.06417507552305</v>
      </c>
      <c r="BF7">
        <v>5.94503549552481E-2</v>
      </c>
      <c r="BG7">
        <v>2</v>
      </c>
      <c r="BH7">
        <v>33.641514865731502</v>
      </c>
      <c r="BI7">
        <v>5.9859216316109298E-2</v>
      </c>
      <c r="BJ7">
        <v>2</v>
      </c>
      <c r="BK7">
        <v>33.4117304416121</v>
      </c>
    </row>
    <row r="8" spans="1:63" x14ac:dyDescent="0.45">
      <c r="A8">
        <v>6</v>
      </c>
      <c r="B8" t="s">
        <v>68</v>
      </c>
      <c r="C8">
        <v>1.02707208000993</v>
      </c>
      <c r="D8">
        <v>502</v>
      </c>
      <c r="E8">
        <v>488.76803271211799</v>
      </c>
      <c r="F8">
        <v>317</v>
      </c>
      <c r="G8">
        <v>1.0710087412720499</v>
      </c>
      <c r="H8">
        <v>0.81105079504928301</v>
      </c>
      <c r="I8">
        <v>1.0605553472487199</v>
      </c>
      <c r="J8">
        <v>145</v>
      </c>
      <c r="K8">
        <v>67</v>
      </c>
      <c r="L8">
        <v>105</v>
      </c>
      <c r="M8">
        <v>135.38638333407101</v>
      </c>
      <c r="N8">
        <v>82.608882709903199</v>
      </c>
      <c r="O8">
        <v>99.004733956025007</v>
      </c>
      <c r="P8">
        <v>98</v>
      </c>
      <c r="Q8">
        <v>77.969778629830401</v>
      </c>
      <c r="R8">
        <v>52.868768121882098</v>
      </c>
      <c r="S8">
        <v>-32.838546751712499</v>
      </c>
      <c r="T8">
        <v>1.11771340839692</v>
      </c>
      <c r="U8">
        <v>1.0884751001601001</v>
      </c>
      <c r="V8">
        <v>502</v>
      </c>
      <c r="W8">
        <v>449.13123187811698</v>
      </c>
      <c r="X8">
        <v>404</v>
      </c>
      <c r="Y8">
        <v>371.16145324828699</v>
      </c>
      <c r="Z8">
        <v>491</v>
      </c>
      <c r="AA8">
        <v>252.60427870007101</v>
      </c>
      <c r="AB8">
        <v>-400</v>
      </c>
      <c r="AC8">
        <v>-208.33399928044901</v>
      </c>
      <c r="AD8">
        <v>11</v>
      </c>
      <c r="AE8">
        <v>196.526953178046</v>
      </c>
      <c r="AF8">
        <v>4</v>
      </c>
      <c r="AG8">
        <v>162.82745396783801</v>
      </c>
      <c r="AH8">
        <v>5.0091671513898102E-2</v>
      </c>
      <c r="AI8">
        <v>189</v>
      </c>
      <c r="AJ8">
        <v>3773.0823166394198</v>
      </c>
      <c r="AK8">
        <v>5.5613438009966799E-2</v>
      </c>
      <c r="AL8">
        <v>189</v>
      </c>
      <c r="AM8">
        <v>3398.45919912608</v>
      </c>
      <c r="AN8">
        <v>3.3792328007558298E-2</v>
      </c>
      <c r="AO8">
        <v>55</v>
      </c>
      <c r="AP8">
        <v>1627.5883682147601</v>
      </c>
      <c r="AQ8">
        <v>4.5953681405112398E-2</v>
      </c>
      <c r="AR8">
        <v>66</v>
      </c>
      <c r="AS8">
        <v>1436.2287847662401</v>
      </c>
      <c r="AT8">
        <v>4.84470970985987E-2</v>
      </c>
      <c r="AU8">
        <v>199</v>
      </c>
      <c r="AV8">
        <v>4107.5732483000602</v>
      </c>
      <c r="AW8">
        <v>5.6564572052675698E-2</v>
      </c>
      <c r="AX8">
        <v>236</v>
      </c>
      <c r="AY8">
        <v>4172.2228496703701</v>
      </c>
      <c r="AZ8">
        <v>6.7769019052621601E-2</v>
      </c>
      <c r="BA8">
        <v>36</v>
      </c>
      <c r="BB8">
        <v>531.21618850711798</v>
      </c>
      <c r="BC8">
        <v>8.4911504793577605E-2</v>
      </c>
      <c r="BD8">
        <v>48</v>
      </c>
      <c r="BE8">
        <v>565.29442172399797</v>
      </c>
      <c r="BF8">
        <v>6.3528001370915604E-2</v>
      </c>
      <c r="BG8">
        <v>2</v>
      </c>
      <c r="BH8">
        <v>31.482180406129299</v>
      </c>
      <c r="BI8">
        <v>8.61480765337998E-2</v>
      </c>
      <c r="BJ8">
        <v>3</v>
      </c>
      <c r="BK8">
        <v>34.823760677035601</v>
      </c>
    </row>
    <row r="9" spans="1:63" x14ac:dyDescent="0.45">
      <c r="A9">
        <v>7</v>
      </c>
      <c r="B9" t="s">
        <v>69</v>
      </c>
      <c r="C9">
        <v>1.04135040499167</v>
      </c>
      <c r="D9">
        <v>355</v>
      </c>
      <c r="E9">
        <v>340.90350212408902</v>
      </c>
      <c r="F9">
        <v>266</v>
      </c>
      <c r="G9">
        <v>1.0488080295072</v>
      </c>
      <c r="H9">
        <v>1.0135110451967599</v>
      </c>
      <c r="I9">
        <v>0.94875201406770104</v>
      </c>
      <c r="J9">
        <v>94</v>
      </c>
      <c r="K9">
        <v>73</v>
      </c>
      <c r="L9">
        <v>99</v>
      </c>
      <c r="M9">
        <v>89.625553347609895</v>
      </c>
      <c r="N9">
        <v>72.026842081259701</v>
      </c>
      <c r="O9">
        <v>104.34760457113001</v>
      </c>
      <c r="P9">
        <v>-10</v>
      </c>
      <c r="Q9">
        <v>-30.988550222249099</v>
      </c>
      <c r="R9">
        <v>40.942257824047601</v>
      </c>
      <c r="S9">
        <v>-19.953707601798499</v>
      </c>
      <c r="T9">
        <v>1.1259537999309801</v>
      </c>
      <c r="U9">
        <v>1.0560424529838399</v>
      </c>
      <c r="V9">
        <v>366</v>
      </c>
      <c r="W9">
        <v>325.057742175952</v>
      </c>
      <c r="X9">
        <v>376</v>
      </c>
      <c r="Y9">
        <v>356.04629239820099</v>
      </c>
      <c r="Z9">
        <v>366</v>
      </c>
      <c r="AA9">
        <v>182.56853539610901</v>
      </c>
      <c r="AB9">
        <v>-376</v>
      </c>
      <c r="AC9">
        <v>-200.06737318937601</v>
      </c>
      <c r="AD9">
        <v>0</v>
      </c>
      <c r="AE9">
        <v>142.48920677984199</v>
      </c>
      <c r="AF9">
        <v>0</v>
      </c>
      <c r="AG9">
        <v>155.97891920882401</v>
      </c>
      <c r="AH9">
        <v>0</v>
      </c>
      <c r="AI9">
        <v>0</v>
      </c>
      <c r="AJ9">
        <v>2918.30738204914</v>
      </c>
      <c r="AK9">
        <v>0</v>
      </c>
      <c r="AL9">
        <v>0</v>
      </c>
      <c r="AM9">
        <v>3068.6051128100798</v>
      </c>
      <c r="AN9">
        <v>0</v>
      </c>
      <c r="AO9">
        <v>0</v>
      </c>
      <c r="AP9">
        <v>1242.45636843282</v>
      </c>
      <c r="AQ9">
        <v>0</v>
      </c>
      <c r="AR9">
        <v>0</v>
      </c>
      <c r="AS9">
        <v>1317.38994682263</v>
      </c>
      <c r="AT9">
        <v>0</v>
      </c>
      <c r="AU9">
        <v>0</v>
      </c>
      <c r="AV9">
        <v>3493.4933707495202</v>
      </c>
      <c r="AW9">
        <v>0</v>
      </c>
      <c r="AX9">
        <v>0</v>
      </c>
      <c r="AY9">
        <v>3467.6210340197899</v>
      </c>
      <c r="AZ9">
        <v>0</v>
      </c>
      <c r="BA9">
        <v>0</v>
      </c>
      <c r="BB9">
        <v>469.01980337745402</v>
      </c>
      <c r="BC9">
        <v>0</v>
      </c>
      <c r="BD9">
        <v>0</v>
      </c>
      <c r="BE9">
        <v>454.41190866570201</v>
      </c>
      <c r="BF9">
        <v>0</v>
      </c>
      <c r="BG9">
        <v>0</v>
      </c>
      <c r="BH9">
        <v>28.760749174844602</v>
      </c>
      <c r="BI9">
        <v>0</v>
      </c>
      <c r="BJ9">
        <v>0</v>
      </c>
      <c r="BK9">
        <v>27.4210357098471</v>
      </c>
    </row>
    <row r="10" spans="1:63" x14ac:dyDescent="0.45">
      <c r="A10">
        <v>8</v>
      </c>
      <c r="B10" t="s">
        <v>70</v>
      </c>
      <c r="C10">
        <v>0.96315419049655204</v>
      </c>
      <c r="D10">
        <v>71</v>
      </c>
      <c r="E10">
        <v>73.716130501800507</v>
      </c>
      <c r="F10">
        <v>68</v>
      </c>
      <c r="G10">
        <v>1.0653924920000399</v>
      </c>
      <c r="H10">
        <v>0.63222542648183699</v>
      </c>
      <c r="I10">
        <v>1.16247219509148</v>
      </c>
      <c r="J10">
        <v>20</v>
      </c>
      <c r="K10">
        <v>11</v>
      </c>
      <c r="L10">
        <v>37</v>
      </c>
      <c r="M10">
        <v>18.772424388362499</v>
      </c>
      <c r="N10">
        <v>17.398857336712901</v>
      </c>
      <c r="O10">
        <v>31.828718274924402</v>
      </c>
      <c r="P10">
        <v>-41</v>
      </c>
      <c r="Q10">
        <v>-27.697508802163998</v>
      </c>
      <c r="R10">
        <v>7.2135779998697904</v>
      </c>
      <c r="S10">
        <v>-20.516069197705701</v>
      </c>
      <c r="T10">
        <v>1.09645571758811</v>
      </c>
      <c r="U10">
        <v>1.20018815669047</v>
      </c>
      <c r="V10">
        <v>82</v>
      </c>
      <c r="W10">
        <v>74.786422000130202</v>
      </c>
      <c r="X10">
        <v>123</v>
      </c>
      <c r="Y10">
        <v>102.483930802294</v>
      </c>
      <c r="Z10">
        <v>82</v>
      </c>
      <c r="AA10">
        <v>41.992951032869001</v>
      </c>
      <c r="AB10">
        <v>-123</v>
      </c>
      <c r="AC10">
        <v>-57.875487557426901</v>
      </c>
      <c r="AD10">
        <v>0</v>
      </c>
      <c r="AE10">
        <v>32.793470967261101</v>
      </c>
      <c r="AF10">
        <v>0</v>
      </c>
      <c r="AG10">
        <v>44.608443244867303</v>
      </c>
      <c r="AH10">
        <v>0</v>
      </c>
      <c r="AI10">
        <v>0</v>
      </c>
      <c r="AJ10">
        <v>705.52301828015902</v>
      </c>
      <c r="AK10">
        <v>0</v>
      </c>
      <c r="AL10">
        <v>0</v>
      </c>
      <c r="AM10">
        <v>838.15285496667298</v>
      </c>
      <c r="AN10">
        <v>0</v>
      </c>
      <c r="AO10">
        <v>0</v>
      </c>
      <c r="AP10">
        <v>294.97763194838899</v>
      </c>
      <c r="AQ10">
        <v>0</v>
      </c>
      <c r="AR10">
        <v>0</v>
      </c>
      <c r="AS10">
        <v>362.440935058013</v>
      </c>
      <c r="AT10">
        <v>0</v>
      </c>
      <c r="AU10">
        <v>0</v>
      </c>
      <c r="AV10">
        <v>899.36447885325401</v>
      </c>
      <c r="AW10">
        <v>0</v>
      </c>
      <c r="AX10">
        <v>0</v>
      </c>
      <c r="AY10">
        <v>876.64898150101499</v>
      </c>
      <c r="AZ10">
        <v>0</v>
      </c>
      <c r="BA10">
        <v>0</v>
      </c>
      <c r="BB10">
        <v>124.100833486521</v>
      </c>
      <c r="BC10">
        <v>0</v>
      </c>
      <c r="BD10">
        <v>0</v>
      </c>
      <c r="BE10">
        <v>111.99534928739401</v>
      </c>
      <c r="BF10">
        <v>0</v>
      </c>
      <c r="BG10">
        <v>0</v>
      </c>
      <c r="BH10">
        <v>7.6420991454951999</v>
      </c>
      <c r="BI10">
        <v>0</v>
      </c>
      <c r="BJ10">
        <v>0</v>
      </c>
      <c r="BK10">
        <v>6.5244938787908797</v>
      </c>
    </row>
    <row r="11" spans="1:63" x14ac:dyDescent="0.45">
      <c r="A11">
        <v>9</v>
      </c>
      <c r="B11" t="s">
        <v>71</v>
      </c>
      <c r="C11">
        <v>0.94498066034241901</v>
      </c>
      <c r="D11">
        <v>35</v>
      </c>
      <c r="E11">
        <v>37.037795024627798</v>
      </c>
      <c r="F11">
        <v>34</v>
      </c>
      <c r="G11">
        <v>0.877476351136525</v>
      </c>
      <c r="H11">
        <v>1.13558578908782</v>
      </c>
      <c r="I11">
        <v>0.98708143204003795</v>
      </c>
      <c r="J11">
        <v>8</v>
      </c>
      <c r="K11">
        <v>11</v>
      </c>
      <c r="L11">
        <v>15</v>
      </c>
      <c r="M11">
        <v>9.1170548239143194</v>
      </c>
      <c r="N11">
        <v>9.6866305528848908</v>
      </c>
      <c r="O11">
        <v>15.196314623200699</v>
      </c>
      <c r="P11">
        <v>-12</v>
      </c>
      <c r="Q11">
        <v>-12.894397282196101</v>
      </c>
      <c r="R11">
        <v>-14.593500256374799</v>
      </c>
      <c r="S11">
        <v>15.487897538571</v>
      </c>
      <c r="T11">
        <v>0.61180788814949005</v>
      </c>
      <c r="U11">
        <v>0.69323544267735004</v>
      </c>
      <c r="V11">
        <v>23</v>
      </c>
      <c r="W11">
        <v>37.593500256374803</v>
      </c>
      <c r="X11">
        <v>35</v>
      </c>
      <c r="Y11">
        <v>50.487897538570998</v>
      </c>
      <c r="Z11">
        <v>23</v>
      </c>
      <c r="AA11">
        <v>21.065553164164701</v>
      </c>
      <c r="AB11">
        <v>-35</v>
      </c>
      <c r="AC11">
        <v>-28.406130507812101</v>
      </c>
      <c r="AD11">
        <v>0</v>
      </c>
      <c r="AE11">
        <v>16.527947092209999</v>
      </c>
      <c r="AF11">
        <v>0</v>
      </c>
      <c r="AG11">
        <v>22.081767030758801</v>
      </c>
      <c r="AH11">
        <v>0</v>
      </c>
      <c r="AI11">
        <v>0</v>
      </c>
      <c r="AJ11">
        <v>352.11795386980202</v>
      </c>
      <c r="AK11">
        <v>0</v>
      </c>
      <c r="AL11">
        <v>0</v>
      </c>
      <c r="AM11">
        <v>414.24215800484399</v>
      </c>
      <c r="AN11">
        <v>0</v>
      </c>
      <c r="AO11">
        <v>0</v>
      </c>
      <c r="AP11">
        <v>148.464292793585</v>
      </c>
      <c r="AQ11">
        <v>0</v>
      </c>
      <c r="AR11">
        <v>0</v>
      </c>
      <c r="AS11">
        <v>180.29858281490499</v>
      </c>
      <c r="AT11">
        <v>0</v>
      </c>
      <c r="AU11">
        <v>0</v>
      </c>
      <c r="AV11">
        <v>448.36460580852099</v>
      </c>
      <c r="AW11">
        <v>0</v>
      </c>
      <c r="AX11">
        <v>0</v>
      </c>
      <c r="AY11">
        <v>437.11319161670701</v>
      </c>
      <c r="AZ11">
        <v>0</v>
      </c>
      <c r="BA11">
        <v>0</v>
      </c>
      <c r="BB11">
        <v>61.642575784607402</v>
      </c>
      <c r="BC11">
        <v>0</v>
      </c>
      <c r="BD11">
        <v>0</v>
      </c>
      <c r="BE11">
        <v>55.821761359676401</v>
      </c>
      <c r="BF11">
        <v>0</v>
      </c>
      <c r="BG11">
        <v>0</v>
      </c>
      <c r="BH11">
        <v>3.8159230121442</v>
      </c>
      <c r="BI11">
        <v>0</v>
      </c>
      <c r="BJ11">
        <v>0</v>
      </c>
      <c r="BK11">
        <v>3.2649999486230801</v>
      </c>
    </row>
    <row r="12" spans="1:63" x14ac:dyDescent="0.45">
      <c r="A12">
        <v>10</v>
      </c>
      <c r="B12" t="s">
        <v>72</v>
      </c>
      <c r="C12">
        <v>0.86084564156634602</v>
      </c>
      <c r="D12">
        <v>29</v>
      </c>
      <c r="E12">
        <v>33.687804874324698</v>
      </c>
      <c r="F12">
        <v>34</v>
      </c>
      <c r="G12">
        <v>0.84367946012005202</v>
      </c>
      <c r="H12">
        <v>0.90941798642162996</v>
      </c>
      <c r="I12">
        <v>1.12384971618402</v>
      </c>
      <c r="J12">
        <v>7</v>
      </c>
      <c r="K12">
        <v>8</v>
      </c>
      <c r="L12">
        <v>19</v>
      </c>
      <c r="M12">
        <v>8.2969899480590907</v>
      </c>
      <c r="N12">
        <v>8.7968350301475002</v>
      </c>
      <c r="O12">
        <v>16.906175021793398</v>
      </c>
      <c r="P12">
        <v>-30</v>
      </c>
      <c r="Q12">
        <v>-18.616102609246798</v>
      </c>
      <c r="R12">
        <v>-4.7099804848099502</v>
      </c>
      <c r="S12">
        <v>-6.6739169059431802</v>
      </c>
      <c r="T12">
        <v>0.86810464691198996</v>
      </c>
      <c r="U12">
        <v>1.12284921948796</v>
      </c>
      <c r="V12">
        <v>31</v>
      </c>
      <c r="W12">
        <v>35.709980484809897</v>
      </c>
      <c r="X12">
        <v>61</v>
      </c>
      <c r="Y12">
        <v>54.326083094056798</v>
      </c>
      <c r="Z12">
        <v>31</v>
      </c>
      <c r="AA12">
        <v>19.9430983020683</v>
      </c>
      <c r="AB12">
        <v>-61</v>
      </c>
      <c r="AC12">
        <v>-30.6062097140858</v>
      </c>
      <c r="AD12">
        <v>0</v>
      </c>
      <c r="AE12">
        <v>15.7668821827416</v>
      </c>
      <c r="AF12">
        <v>0</v>
      </c>
      <c r="AG12">
        <v>23.719873379970998</v>
      </c>
      <c r="AH12">
        <v>0</v>
      </c>
      <c r="AI12">
        <v>0</v>
      </c>
      <c r="AJ12">
        <v>343.629656945016</v>
      </c>
      <c r="AK12">
        <v>0</v>
      </c>
      <c r="AL12">
        <v>0</v>
      </c>
      <c r="AM12">
        <v>434.30234038724598</v>
      </c>
      <c r="AN12">
        <v>0</v>
      </c>
      <c r="AO12">
        <v>0</v>
      </c>
      <c r="AP12">
        <v>142.492705191146</v>
      </c>
      <c r="AQ12">
        <v>0</v>
      </c>
      <c r="AR12">
        <v>0</v>
      </c>
      <c r="AS12">
        <v>188.37821321243999</v>
      </c>
      <c r="AT12">
        <v>0</v>
      </c>
      <c r="AU12">
        <v>0</v>
      </c>
      <c r="AV12">
        <v>449.973002541136</v>
      </c>
      <c r="AW12">
        <v>0</v>
      </c>
      <c r="AX12">
        <v>0</v>
      </c>
      <c r="AY12">
        <v>435.08731269592198</v>
      </c>
      <c r="AZ12">
        <v>0</v>
      </c>
      <c r="BA12">
        <v>0</v>
      </c>
      <c r="BB12">
        <v>62.926590500157303</v>
      </c>
      <c r="BC12">
        <v>0</v>
      </c>
      <c r="BD12">
        <v>0</v>
      </c>
      <c r="BE12">
        <v>54.775255850378898</v>
      </c>
      <c r="BF12">
        <v>0</v>
      </c>
      <c r="BG12">
        <v>0</v>
      </c>
      <c r="BH12">
        <v>3.8557588106446499</v>
      </c>
      <c r="BI12">
        <v>0</v>
      </c>
      <c r="BJ12">
        <v>0</v>
      </c>
      <c r="BK12">
        <v>3.08061424951639</v>
      </c>
    </row>
    <row r="13" spans="1:63" x14ac:dyDescent="0.45">
      <c r="A13">
        <v>11</v>
      </c>
      <c r="B13" t="s">
        <v>73</v>
      </c>
      <c r="C13">
        <v>1.01614736219713</v>
      </c>
      <c r="D13">
        <v>472</v>
      </c>
      <c r="E13">
        <v>464.499557406154</v>
      </c>
      <c r="F13">
        <v>317</v>
      </c>
      <c r="G13">
        <v>0.97172384373856302</v>
      </c>
      <c r="H13">
        <v>1.21516660014231</v>
      </c>
      <c r="I13">
        <v>0.861262959204529</v>
      </c>
      <c r="J13">
        <v>123</v>
      </c>
      <c r="K13">
        <v>103</v>
      </c>
      <c r="L13">
        <v>91</v>
      </c>
      <c r="M13">
        <v>126.57917245992</v>
      </c>
      <c r="N13">
        <v>84.762040026393706</v>
      </c>
      <c r="O13">
        <v>105.65878751368599</v>
      </c>
      <c r="P13">
        <v>58</v>
      </c>
      <c r="Q13">
        <v>43.696501336655203</v>
      </c>
      <c r="R13">
        <v>28.299267098141598</v>
      </c>
      <c r="S13">
        <v>-13.995768434796901</v>
      </c>
      <c r="T13">
        <v>1.0660117068300401</v>
      </c>
      <c r="U13">
        <v>1.0363522457348</v>
      </c>
      <c r="V13">
        <v>457</v>
      </c>
      <c r="W13">
        <v>428.70073290185798</v>
      </c>
      <c r="X13">
        <v>399</v>
      </c>
      <c r="Y13">
        <v>385.00423156520299</v>
      </c>
      <c r="Z13">
        <v>447</v>
      </c>
      <c r="AA13">
        <v>240.96739453888799</v>
      </c>
      <c r="AB13">
        <v>-395</v>
      </c>
      <c r="AC13">
        <v>-216.31034936306401</v>
      </c>
      <c r="AD13">
        <v>10</v>
      </c>
      <c r="AE13">
        <v>187.73333836296999</v>
      </c>
      <c r="AF13">
        <v>4</v>
      </c>
      <c r="AG13">
        <v>168.69388220213801</v>
      </c>
      <c r="AH13">
        <v>6.79570659651971E-2</v>
      </c>
      <c r="AI13">
        <v>250</v>
      </c>
      <c r="AJ13">
        <v>3678.7933152975202</v>
      </c>
      <c r="AK13">
        <v>6.4684310737864403E-2</v>
      </c>
      <c r="AL13">
        <v>224</v>
      </c>
      <c r="AM13">
        <v>3462.9726659338999</v>
      </c>
      <c r="AN13">
        <v>4.6826825837563202E-2</v>
      </c>
      <c r="AO13">
        <v>74</v>
      </c>
      <c r="AP13">
        <v>1580.2907559162099</v>
      </c>
      <c r="AQ13">
        <v>4.2134168872827601E-2</v>
      </c>
      <c r="AR13">
        <v>62</v>
      </c>
      <c r="AS13">
        <v>1471.4898064592801</v>
      </c>
      <c r="AT13">
        <v>5.5466900791517101E-2</v>
      </c>
      <c r="AU13">
        <v>229</v>
      </c>
      <c r="AV13">
        <v>4128.5883424556096</v>
      </c>
      <c r="AW13">
        <v>6.4833872205114607E-2</v>
      </c>
      <c r="AX13">
        <v>270</v>
      </c>
      <c r="AY13">
        <v>4164.4898078245596</v>
      </c>
      <c r="AZ13">
        <v>5.9304053061400901E-2</v>
      </c>
      <c r="BA13">
        <v>32</v>
      </c>
      <c r="BB13">
        <v>539.59212478898405</v>
      </c>
      <c r="BC13">
        <v>8.7546840682563298E-2</v>
      </c>
      <c r="BD13">
        <v>49</v>
      </c>
      <c r="BE13">
        <v>559.70038002478395</v>
      </c>
      <c r="BF13">
        <v>6.1441257750428802E-2</v>
      </c>
      <c r="BG13">
        <v>2</v>
      </c>
      <c r="BH13">
        <v>32.551416966818799</v>
      </c>
      <c r="BI13">
        <v>0.14584290467570399</v>
      </c>
      <c r="BJ13">
        <v>5</v>
      </c>
      <c r="BK13">
        <v>34.283464191267797</v>
      </c>
    </row>
    <row r="14" spans="1:63" x14ac:dyDescent="0.45">
      <c r="A14">
        <v>12</v>
      </c>
      <c r="B14" t="s">
        <v>74</v>
      </c>
      <c r="C14">
        <v>0.94464248611521395</v>
      </c>
      <c r="D14">
        <v>437</v>
      </c>
      <c r="E14">
        <v>462.60887735119297</v>
      </c>
      <c r="F14">
        <v>317</v>
      </c>
      <c r="G14">
        <v>0.923810216698839</v>
      </c>
      <c r="H14">
        <v>1.03599043624063</v>
      </c>
      <c r="I14">
        <v>1.06136032085858</v>
      </c>
      <c r="J14">
        <v>116</v>
      </c>
      <c r="K14">
        <v>89</v>
      </c>
      <c r="L14">
        <v>112</v>
      </c>
      <c r="M14">
        <v>125.566916129718</v>
      </c>
      <c r="N14">
        <v>85.9081289620391</v>
      </c>
      <c r="O14">
        <v>105.52495490824199</v>
      </c>
      <c r="P14">
        <v>39</v>
      </c>
      <c r="Q14">
        <v>42.7816612479917</v>
      </c>
      <c r="R14">
        <v>8.0091551901457994</v>
      </c>
      <c r="S14">
        <v>-11.790816438137499</v>
      </c>
      <c r="T14">
        <v>1.0187133797072301</v>
      </c>
      <c r="U14">
        <v>1.03060886640633</v>
      </c>
      <c r="V14">
        <v>436</v>
      </c>
      <c r="W14">
        <v>427.99084480985402</v>
      </c>
      <c r="X14">
        <v>397</v>
      </c>
      <c r="Y14">
        <v>385.20918356186201</v>
      </c>
      <c r="Z14">
        <v>428</v>
      </c>
      <c r="AA14">
        <v>240.34759282831999</v>
      </c>
      <c r="AB14">
        <v>-386</v>
      </c>
      <c r="AC14">
        <v>-216.219582315362</v>
      </c>
      <c r="AD14">
        <v>8</v>
      </c>
      <c r="AE14">
        <v>187.64325198153301</v>
      </c>
      <c r="AF14">
        <v>11</v>
      </c>
      <c r="AG14">
        <v>168.98960124649901</v>
      </c>
      <c r="AH14">
        <v>7.3733093338324202E-2</v>
      </c>
      <c r="AI14">
        <v>271</v>
      </c>
      <c r="AJ14">
        <v>3675.41883474923</v>
      </c>
      <c r="AK14">
        <v>6.4887566969814806E-2</v>
      </c>
      <c r="AL14">
        <v>225</v>
      </c>
      <c r="AM14">
        <v>3467.5363942166</v>
      </c>
      <c r="AN14">
        <v>4.6186211740073098E-2</v>
      </c>
      <c r="AO14">
        <v>73</v>
      </c>
      <c r="AP14">
        <v>1580.5582932592399</v>
      </c>
      <c r="AQ14">
        <v>4.4753824858398399E-2</v>
      </c>
      <c r="AR14">
        <v>66</v>
      </c>
      <c r="AS14">
        <v>1474.7342871547701</v>
      </c>
      <c r="AT14">
        <v>4.4135824285875397E-2</v>
      </c>
      <c r="AU14">
        <v>182</v>
      </c>
      <c r="AV14">
        <v>4123.6343252853703</v>
      </c>
      <c r="AW14">
        <v>4.73557408729832E-2</v>
      </c>
      <c r="AX14">
        <v>197</v>
      </c>
      <c r="AY14">
        <v>4160.0024911106302</v>
      </c>
      <c r="AZ14">
        <v>6.1175890568687698E-2</v>
      </c>
      <c r="BA14">
        <v>33</v>
      </c>
      <c r="BB14">
        <v>539.42819128963697</v>
      </c>
      <c r="BC14">
        <v>4.4693663612555203E-2</v>
      </c>
      <c r="BD14">
        <v>25</v>
      </c>
      <c r="BE14">
        <v>559.36340812698597</v>
      </c>
      <c r="BF14">
        <v>9.2171789709640503E-2</v>
      </c>
      <c r="BG14">
        <v>3</v>
      </c>
      <c r="BH14">
        <v>32.5479195906968</v>
      </c>
      <c r="BI14">
        <v>2.91363814853134E-2</v>
      </c>
      <c r="BJ14">
        <v>1</v>
      </c>
      <c r="BK14">
        <v>34.321351829638203</v>
      </c>
    </row>
    <row r="15" spans="1:63" x14ac:dyDescent="0.45">
      <c r="A15">
        <v>13</v>
      </c>
      <c r="B15" t="s">
        <v>75</v>
      </c>
      <c r="C15">
        <v>0.92911606184904905</v>
      </c>
      <c r="D15">
        <v>207</v>
      </c>
      <c r="E15">
        <v>222.79240290825001</v>
      </c>
      <c r="F15">
        <v>222</v>
      </c>
      <c r="G15">
        <v>0.88959555838636595</v>
      </c>
      <c r="H15">
        <v>1.0425939214458999</v>
      </c>
      <c r="I15">
        <v>1.0331899222703</v>
      </c>
      <c r="J15">
        <v>49</v>
      </c>
      <c r="K15">
        <v>60</v>
      </c>
      <c r="L15">
        <v>113</v>
      </c>
      <c r="M15">
        <v>55.081210262426303</v>
      </c>
      <c r="N15">
        <v>57.548772120971002</v>
      </c>
      <c r="O15">
        <v>109.370017616602</v>
      </c>
      <c r="P15">
        <v>-165</v>
      </c>
      <c r="Q15">
        <v>-121.258539281859</v>
      </c>
      <c r="R15">
        <v>-26.110953800653</v>
      </c>
      <c r="S15">
        <v>-17.6305069174871</v>
      </c>
      <c r="T15">
        <v>0.88846761171676403</v>
      </c>
      <c r="U15">
        <v>1.0496117625757799</v>
      </c>
      <c r="V15">
        <v>208</v>
      </c>
      <c r="W15">
        <v>234.11095380065299</v>
      </c>
      <c r="X15">
        <v>373</v>
      </c>
      <c r="Y15">
        <v>355.36949308251201</v>
      </c>
      <c r="Z15">
        <v>208</v>
      </c>
      <c r="AA15">
        <v>131.160213903543</v>
      </c>
      <c r="AB15">
        <v>-373</v>
      </c>
      <c r="AC15">
        <v>-199.25674776443</v>
      </c>
      <c r="AD15">
        <v>0</v>
      </c>
      <c r="AE15">
        <v>102.950739897109</v>
      </c>
      <c r="AF15">
        <v>0</v>
      </c>
      <c r="AG15">
        <v>156.11274531808201</v>
      </c>
      <c r="AH15">
        <v>0</v>
      </c>
      <c r="AI15">
        <v>0</v>
      </c>
      <c r="AJ15">
        <v>2253.3090656111999</v>
      </c>
      <c r="AK15">
        <v>0</v>
      </c>
      <c r="AL15">
        <v>0</v>
      </c>
      <c r="AM15">
        <v>2842.5120090672899</v>
      </c>
      <c r="AN15">
        <v>0</v>
      </c>
      <c r="AO15">
        <v>0</v>
      </c>
      <c r="AP15">
        <v>930.32151460638295</v>
      </c>
      <c r="AQ15">
        <v>0</v>
      </c>
      <c r="AR15">
        <v>0</v>
      </c>
      <c r="AS15">
        <v>1229.89987339646</v>
      </c>
      <c r="AT15">
        <v>0</v>
      </c>
      <c r="AU15">
        <v>0</v>
      </c>
      <c r="AV15">
        <v>2937.9267371199498</v>
      </c>
      <c r="AW15">
        <v>0</v>
      </c>
      <c r="AX15">
        <v>0</v>
      </c>
      <c r="AY15">
        <v>2834.49916085819</v>
      </c>
      <c r="AZ15">
        <v>0</v>
      </c>
      <c r="BA15">
        <v>0</v>
      </c>
      <c r="BB15">
        <v>409.86769162695902</v>
      </c>
      <c r="BC15">
        <v>0</v>
      </c>
      <c r="BD15">
        <v>0</v>
      </c>
      <c r="BE15">
        <v>359.99565973189698</v>
      </c>
      <c r="BF15">
        <v>0</v>
      </c>
      <c r="BG15">
        <v>0</v>
      </c>
      <c r="BH15">
        <v>25.137002571123698</v>
      </c>
      <c r="BI15">
        <v>0</v>
      </c>
      <c r="BJ15">
        <v>0</v>
      </c>
      <c r="BK15">
        <v>20.524584494948801</v>
      </c>
    </row>
    <row r="16" spans="1:63" x14ac:dyDescent="0.45">
      <c r="A16">
        <v>14</v>
      </c>
      <c r="B16" t="s">
        <v>76</v>
      </c>
      <c r="C16">
        <v>0.84943635928452599</v>
      </c>
      <c r="D16">
        <v>107</v>
      </c>
      <c r="E16">
        <v>125.96588176437901</v>
      </c>
      <c r="F16">
        <v>112</v>
      </c>
      <c r="G16">
        <v>0.81657882023480299</v>
      </c>
      <c r="H16">
        <v>0.95252475935407099</v>
      </c>
      <c r="I16">
        <v>1.1465482228944499</v>
      </c>
      <c r="J16">
        <v>26</v>
      </c>
      <c r="K16">
        <v>29</v>
      </c>
      <c r="L16">
        <v>57</v>
      </c>
      <c r="M16">
        <v>31.840159646222201</v>
      </c>
      <c r="N16">
        <v>30.4454028257129</v>
      </c>
      <c r="O16">
        <v>49.7144375280647</v>
      </c>
      <c r="P16">
        <v>-63</v>
      </c>
      <c r="Q16">
        <v>-37.458753155170399</v>
      </c>
      <c r="R16">
        <v>-5.1573132765680301</v>
      </c>
      <c r="S16">
        <v>-20.383933568261501</v>
      </c>
      <c r="T16">
        <v>0.95911998169093904</v>
      </c>
      <c r="U16">
        <v>1.1245839361183101</v>
      </c>
      <c r="V16">
        <v>121</v>
      </c>
      <c r="W16">
        <v>126.157313276568</v>
      </c>
      <c r="X16">
        <v>184</v>
      </c>
      <c r="Y16">
        <v>163.61606643173801</v>
      </c>
      <c r="Z16">
        <v>110</v>
      </c>
      <c r="AA16">
        <v>70.826633022052903</v>
      </c>
      <c r="AB16">
        <v>-172</v>
      </c>
      <c r="AC16">
        <v>-91.943076226658206</v>
      </c>
      <c r="AD16">
        <v>11</v>
      </c>
      <c r="AE16">
        <v>55.330680254515002</v>
      </c>
      <c r="AF16">
        <v>12</v>
      </c>
      <c r="AG16">
        <v>71.672990205080197</v>
      </c>
      <c r="AH16">
        <v>0.166985056559117</v>
      </c>
      <c r="AI16">
        <v>196</v>
      </c>
      <c r="AJ16">
        <v>1173.7577244261399</v>
      </c>
      <c r="AK16">
        <v>0.16030526568636499</v>
      </c>
      <c r="AL16">
        <v>218</v>
      </c>
      <c r="AM16">
        <v>1359.90542211204</v>
      </c>
      <c r="AN16">
        <v>0.13415968827324501</v>
      </c>
      <c r="AO16">
        <v>66</v>
      </c>
      <c r="AP16">
        <v>491.95105362481701</v>
      </c>
      <c r="AQ16">
        <v>0.11620401517545099</v>
      </c>
      <c r="AR16">
        <v>68</v>
      </c>
      <c r="AS16">
        <v>585.17771436150394</v>
      </c>
      <c r="AT16">
        <v>0.15822002258121001</v>
      </c>
      <c r="AU16">
        <v>234</v>
      </c>
      <c r="AV16">
        <v>1478.95314500977</v>
      </c>
      <c r="AW16">
        <v>0.13606390355022299</v>
      </c>
      <c r="AX16">
        <v>197</v>
      </c>
      <c r="AY16">
        <v>1447.8490978122099</v>
      </c>
      <c r="AZ16">
        <v>0.14241471925422899</v>
      </c>
      <c r="BA16">
        <v>29</v>
      </c>
      <c r="BB16">
        <v>203.63063700059601</v>
      </c>
      <c r="BC16">
        <v>0.150479163767511</v>
      </c>
      <c r="BD16">
        <v>28</v>
      </c>
      <c r="BE16">
        <v>186.07227272514399</v>
      </c>
      <c r="BF16">
        <v>0.15740285305253801</v>
      </c>
      <c r="BG16">
        <v>2</v>
      </c>
      <c r="BH16">
        <v>12.706249989842499</v>
      </c>
      <c r="BI16">
        <v>0.46158011423163697</v>
      </c>
      <c r="BJ16">
        <v>5</v>
      </c>
      <c r="BK16">
        <v>10.8323557402882</v>
      </c>
    </row>
    <row r="17" spans="1:63" x14ac:dyDescent="0.45">
      <c r="A17">
        <v>15</v>
      </c>
      <c r="B17" t="s">
        <v>77</v>
      </c>
      <c r="C17">
        <v>1.0549525579222601</v>
      </c>
      <c r="D17">
        <v>429</v>
      </c>
      <c r="E17">
        <v>406.65335780114702</v>
      </c>
      <c r="F17">
        <v>317</v>
      </c>
      <c r="G17">
        <v>1.0489850664583</v>
      </c>
      <c r="H17">
        <v>1.0770901762012199</v>
      </c>
      <c r="I17">
        <v>0.90405415506314002</v>
      </c>
      <c r="J17">
        <v>112</v>
      </c>
      <c r="K17">
        <v>93</v>
      </c>
      <c r="L17">
        <v>112</v>
      </c>
      <c r="M17">
        <v>106.76987078390501</v>
      </c>
      <c r="N17">
        <v>86.343745449429306</v>
      </c>
      <c r="O17">
        <v>123.886383766664</v>
      </c>
      <c r="P17">
        <v>3</v>
      </c>
      <c r="Q17">
        <v>-36.5671311189299</v>
      </c>
      <c r="R17">
        <v>21.484807392786699</v>
      </c>
      <c r="S17">
        <v>18.082323726143201</v>
      </c>
      <c r="T17">
        <v>1.05544249052078</v>
      </c>
      <c r="U17">
        <v>0.95736128880056703</v>
      </c>
      <c r="V17">
        <v>409</v>
      </c>
      <c r="W17">
        <v>387.51519260721301</v>
      </c>
      <c r="X17">
        <v>406</v>
      </c>
      <c r="Y17">
        <v>424.08232372614299</v>
      </c>
      <c r="Z17">
        <v>403</v>
      </c>
      <c r="AA17">
        <v>217.63602194596501</v>
      </c>
      <c r="AB17">
        <v>-395</v>
      </c>
      <c r="AC17">
        <v>-238.51702266949701</v>
      </c>
      <c r="AD17">
        <v>6</v>
      </c>
      <c r="AE17">
        <v>169.879170661248</v>
      </c>
      <c r="AF17">
        <v>11</v>
      </c>
      <c r="AG17">
        <v>185.56530105664501</v>
      </c>
      <c r="AH17">
        <v>6.4615328552391396E-2</v>
      </c>
      <c r="AI17">
        <v>225</v>
      </c>
      <c r="AJ17">
        <v>3482.1458783973399</v>
      </c>
      <c r="AK17">
        <v>6.3453971874323098E-2</v>
      </c>
      <c r="AL17">
        <v>232</v>
      </c>
      <c r="AM17">
        <v>3656.1935076262598</v>
      </c>
      <c r="AN17">
        <v>4.7309568938122597E-2</v>
      </c>
      <c r="AO17">
        <v>70</v>
      </c>
      <c r="AP17">
        <v>1479.6161024327801</v>
      </c>
      <c r="AQ17">
        <v>4.7154388664382402E-2</v>
      </c>
      <c r="AR17">
        <v>74</v>
      </c>
      <c r="AS17">
        <v>1569.31310310667</v>
      </c>
      <c r="AT17">
        <v>5.0430766767491801E-2</v>
      </c>
      <c r="AU17">
        <v>210</v>
      </c>
      <c r="AV17">
        <v>4164.1246695334403</v>
      </c>
      <c r="AW17">
        <v>3.8465628751718203E-2</v>
      </c>
      <c r="AX17">
        <v>159</v>
      </c>
      <c r="AY17">
        <v>4133.5604060000496</v>
      </c>
      <c r="AZ17">
        <v>6.4463491726326497E-2</v>
      </c>
      <c r="BA17">
        <v>36</v>
      </c>
      <c r="BB17">
        <v>558.45563179907299</v>
      </c>
      <c r="BC17">
        <v>4.0579441786524603E-2</v>
      </c>
      <c r="BD17">
        <v>22</v>
      </c>
      <c r="BE17">
        <v>542.14644242113798</v>
      </c>
      <c r="BF17">
        <v>0.116710220653915</v>
      </c>
      <c r="BG17">
        <v>4</v>
      </c>
      <c r="BH17">
        <v>34.272919523143898</v>
      </c>
      <c r="BI17">
        <v>0</v>
      </c>
      <c r="BJ17">
        <v>0</v>
      </c>
      <c r="BK17">
        <v>32.640514176275602</v>
      </c>
    </row>
    <row r="18" spans="1:63" x14ac:dyDescent="0.45">
      <c r="A18">
        <v>16</v>
      </c>
      <c r="B18" t="s">
        <v>78</v>
      </c>
      <c r="C18">
        <v>0.99942633127227298</v>
      </c>
      <c r="D18">
        <v>82</v>
      </c>
      <c r="E18">
        <v>82.047067837019696</v>
      </c>
      <c r="F18">
        <v>79</v>
      </c>
      <c r="G18">
        <v>1.03037088902817</v>
      </c>
      <c r="H18">
        <v>0.90891538536739103</v>
      </c>
      <c r="I18">
        <v>1.0340726037007599</v>
      </c>
      <c r="J18">
        <v>21</v>
      </c>
      <c r="K18">
        <v>19</v>
      </c>
      <c r="L18">
        <v>39</v>
      </c>
      <c r="M18">
        <v>20.3810105891158</v>
      </c>
      <c r="N18">
        <v>20.904036069672198</v>
      </c>
      <c r="O18">
        <v>37.714953341211903</v>
      </c>
      <c r="P18">
        <v>-38</v>
      </c>
      <c r="Q18">
        <v>-38.0852972987608</v>
      </c>
      <c r="R18">
        <v>-5.1615814718664401</v>
      </c>
      <c r="S18">
        <v>5.2468787706273101</v>
      </c>
      <c r="T18">
        <v>0.93939072780639199</v>
      </c>
      <c r="U18">
        <v>0.95742789737992295</v>
      </c>
      <c r="V18">
        <v>80</v>
      </c>
      <c r="W18">
        <v>85.161581471866398</v>
      </c>
      <c r="X18">
        <v>118</v>
      </c>
      <c r="Y18">
        <v>123.24687877062701</v>
      </c>
      <c r="Z18">
        <v>72</v>
      </c>
      <c r="AA18">
        <v>47.778473623841599</v>
      </c>
      <c r="AB18">
        <v>-109</v>
      </c>
      <c r="AC18">
        <v>-69.401977772708193</v>
      </c>
      <c r="AD18">
        <v>8</v>
      </c>
      <c r="AE18">
        <v>37.3831078480248</v>
      </c>
      <c r="AF18">
        <v>9</v>
      </c>
      <c r="AG18">
        <v>53.844900997919098</v>
      </c>
      <c r="AH18">
        <v>0.194085237291027</v>
      </c>
      <c r="AI18">
        <v>157</v>
      </c>
      <c r="AJ18">
        <v>808.92293608390605</v>
      </c>
      <c r="AK18">
        <v>0.237762593382323</v>
      </c>
      <c r="AL18">
        <v>236</v>
      </c>
      <c r="AM18">
        <v>992.58675068584205</v>
      </c>
      <c r="AN18">
        <v>0.122017049048762</v>
      </c>
      <c r="AO18">
        <v>41</v>
      </c>
      <c r="AP18">
        <v>336.01861641166897</v>
      </c>
      <c r="AQ18">
        <v>0.16280181792753101</v>
      </c>
      <c r="AR18">
        <v>70</v>
      </c>
      <c r="AS18">
        <v>429.97062865206601</v>
      </c>
      <c r="AT18">
        <v>0.17583316576682301</v>
      </c>
      <c r="AU18">
        <v>184</v>
      </c>
      <c r="AV18">
        <v>1046.4464948780301</v>
      </c>
      <c r="AW18">
        <v>0.20728960493601201</v>
      </c>
      <c r="AX18">
        <v>210</v>
      </c>
      <c r="AY18">
        <v>1013.07540271893</v>
      </c>
      <c r="AZ18">
        <v>0.21350340767929599</v>
      </c>
      <c r="BA18">
        <v>31</v>
      </c>
      <c r="BB18">
        <v>145.196745742649</v>
      </c>
      <c r="BC18">
        <v>0.25590092713559498</v>
      </c>
      <c r="BD18">
        <v>33</v>
      </c>
      <c r="BE18">
        <v>128.95615646798399</v>
      </c>
      <c r="BF18">
        <v>0.33412186193591797</v>
      </c>
      <c r="BG18">
        <v>3</v>
      </c>
      <c r="BH18">
        <v>8.97875997283702</v>
      </c>
      <c r="BI18">
        <v>0.26593645101480101</v>
      </c>
      <c r="BJ18">
        <v>2</v>
      </c>
      <c r="BK18">
        <v>7.5205937071360101</v>
      </c>
    </row>
    <row r="19" spans="1:63" x14ac:dyDescent="0.45">
      <c r="A19">
        <v>17</v>
      </c>
      <c r="B19" t="s">
        <v>79</v>
      </c>
      <c r="C19">
        <v>1.08486216024516</v>
      </c>
      <c r="D19">
        <v>571</v>
      </c>
      <c r="E19">
        <v>526.33414725328896</v>
      </c>
      <c r="F19">
        <v>317</v>
      </c>
      <c r="G19">
        <v>1.0994474735072901</v>
      </c>
      <c r="H19">
        <v>1.00837628470055</v>
      </c>
      <c r="I19">
        <v>0.82006266067127298</v>
      </c>
      <c r="J19">
        <v>162</v>
      </c>
      <c r="K19">
        <v>85</v>
      </c>
      <c r="L19">
        <v>70</v>
      </c>
      <c r="M19">
        <v>147.346739069953</v>
      </c>
      <c r="N19">
        <v>84.293930043427594</v>
      </c>
      <c r="O19">
        <v>85.359330886618494</v>
      </c>
      <c r="P19">
        <v>175</v>
      </c>
      <c r="Q19">
        <v>132.72543743589699</v>
      </c>
      <c r="R19">
        <v>21.905118957635199</v>
      </c>
      <c r="S19">
        <v>20.369443606467598</v>
      </c>
      <c r="T19">
        <v>1.0456266455290499</v>
      </c>
      <c r="U19">
        <v>0.94136086526498197</v>
      </c>
      <c r="V19">
        <v>502</v>
      </c>
      <c r="W19">
        <v>480.09488104236402</v>
      </c>
      <c r="X19">
        <v>327</v>
      </c>
      <c r="Y19">
        <v>347.36944360646697</v>
      </c>
      <c r="Z19">
        <v>494</v>
      </c>
      <c r="AA19">
        <v>270.291795960532</v>
      </c>
      <c r="AB19">
        <v>-321</v>
      </c>
      <c r="AC19">
        <v>-194.79189508164899</v>
      </c>
      <c r="AD19">
        <v>8</v>
      </c>
      <c r="AE19">
        <v>209.80308508183199</v>
      </c>
      <c r="AF19">
        <v>6</v>
      </c>
      <c r="AG19">
        <v>152.57754852481801</v>
      </c>
      <c r="AH19">
        <v>5.71201312485074E-2</v>
      </c>
      <c r="AI19">
        <v>224</v>
      </c>
      <c r="AJ19">
        <v>3921.5596166168302</v>
      </c>
      <c r="AK19">
        <v>4.2690211068552399E-2</v>
      </c>
      <c r="AL19">
        <v>140</v>
      </c>
      <c r="AM19">
        <v>3279.44033294158</v>
      </c>
      <c r="AN19">
        <v>4.5463775046744898E-2</v>
      </c>
      <c r="AO19">
        <v>77</v>
      </c>
      <c r="AP19">
        <v>1693.65610138687</v>
      </c>
      <c r="AQ19">
        <v>3.7272268847229201E-2</v>
      </c>
      <c r="AR19">
        <v>51</v>
      </c>
      <c r="AS19">
        <v>1368.30951206747</v>
      </c>
      <c r="AT19">
        <v>5.1956880126363403E-2</v>
      </c>
      <c r="AU19">
        <v>212</v>
      </c>
      <c r="AV19">
        <v>4080.3065827739902</v>
      </c>
      <c r="AW19">
        <v>5.6841932791729902E-2</v>
      </c>
      <c r="AX19">
        <v>238</v>
      </c>
      <c r="AY19">
        <v>4187.04974146528</v>
      </c>
      <c r="AZ19">
        <v>5.1804502695195501E-2</v>
      </c>
      <c r="BA19">
        <v>27</v>
      </c>
      <c r="BB19">
        <v>521.19021697517496</v>
      </c>
      <c r="BC19">
        <v>5.8617731104239401E-2</v>
      </c>
      <c r="BD19">
        <v>34</v>
      </c>
      <c r="BE19">
        <v>580.02927372842203</v>
      </c>
      <c r="BF19">
        <v>0.13237938773883801</v>
      </c>
      <c r="BG19">
        <v>4</v>
      </c>
      <c r="BH19">
        <v>30.216184470435099</v>
      </c>
      <c r="BI19">
        <v>0.13876056459350899</v>
      </c>
      <c r="BJ19">
        <v>5</v>
      </c>
      <c r="BK19">
        <v>36.033292417389603</v>
      </c>
    </row>
    <row r="20" spans="1:63" x14ac:dyDescent="0.45">
      <c r="A20">
        <v>18</v>
      </c>
      <c r="B20" t="s">
        <v>80</v>
      </c>
      <c r="C20">
        <v>1.04446421546046</v>
      </c>
      <c r="D20">
        <v>376</v>
      </c>
      <c r="E20">
        <v>359.99318543837001</v>
      </c>
      <c r="F20">
        <v>317</v>
      </c>
      <c r="G20">
        <v>1.02013280134916</v>
      </c>
      <c r="H20">
        <v>1.1213952969206999</v>
      </c>
      <c r="I20">
        <v>0.91146569838980096</v>
      </c>
      <c r="J20">
        <v>93</v>
      </c>
      <c r="K20">
        <v>97</v>
      </c>
      <c r="L20">
        <v>127</v>
      </c>
      <c r="M20">
        <v>91.164601194083701</v>
      </c>
      <c r="N20">
        <v>86.499381856119101</v>
      </c>
      <c r="O20">
        <v>139.336016949797</v>
      </c>
      <c r="P20">
        <v>-65</v>
      </c>
      <c r="Q20">
        <v>-101.686821293614</v>
      </c>
      <c r="R20">
        <v>0.123614966659829</v>
      </c>
      <c r="S20">
        <v>36.563206326954898</v>
      </c>
      <c r="T20">
        <v>1.00034444998839</v>
      </c>
      <c r="U20">
        <v>0.92061196851014004</v>
      </c>
      <c r="V20">
        <v>359</v>
      </c>
      <c r="W20">
        <v>358.87638503334</v>
      </c>
      <c r="X20">
        <v>424</v>
      </c>
      <c r="Y20">
        <v>460.563206326954</v>
      </c>
      <c r="Z20">
        <v>355</v>
      </c>
      <c r="AA20">
        <v>201.233747518841</v>
      </c>
      <c r="AB20">
        <v>-417</v>
      </c>
      <c r="AC20">
        <v>-259.00783679189902</v>
      </c>
      <c r="AD20">
        <v>4</v>
      </c>
      <c r="AE20">
        <v>157.64263751449801</v>
      </c>
      <c r="AF20">
        <v>7</v>
      </c>
      <c r="AG20">
        <v>201.55536953505501</v>
      </c>
      <c r="AH20">
        <v>6.61873604721505E-2</v>
      </c>
      <c r="AI20">
        <v>221</v>
      </c>
      <c r="AJ20">
        <v>3339.0060945698101</v>
      </c>
      <c r="AK20">
        <v>5.3747435463761997E-2</v>
      </c>
      <c r="AL20">
        <v>206</v>
      </c>
      <c r="AM20">
        <v>3832.7410084317498</v>
      </c>
      <c r="AN20">
        <v>4.7120920785663399E-2</v>
      </c>
      <c r="AO20">
        <v>66</v>
      </c>
      <c r="AP20">
        <v>1400.6517466033999</v>
      </c>
      <c r="AQ20">
        <v>3.4534402025961003E-2</v>
      </c>
      <c r="AR20">
        <v>57</v>
      </c>
      <c r="AS20">
        <v>1650.5280721858301</v>
      </c>
      <c r="AT20">
        <v>6.0752165053420501E-2</v>
      </c>
      <c r="AU20">
        <v>254</v>
      </c>
      <c r="AV20">
        <v>4180.9209560951904</v>
      </c>
      <c r="AW20">
        <v>5.2213342194289497E-2</v>
      </c>
      <c r="AX20">
        <v>214</v>
      </c>
      <c r="AY20">
        <v>4098.5692738015296</v>
      </c>
      <c r="AZ20">
        <v>5.7517004255533501E-2</v>
      </c>
      <c r="BA20">
        <v>33</v>
      </c>
      <c r="BB20">
        <v>573.74337254056798</v>
      </c>
      <c r="BC20">
        <v>5.5010195873751E-2</v>
      </c>
      <c r="BD20">
        <v>29</v>
      </c>
      <c r="BE20">
        <v>527.17499982285597</v>
      </c>
      <c r="BF20">
        <v>0.141041853626379</v>
      </c>
      <c r="BG20">
        <v>5</v>
      </c>
      <c r="BH20">
        <v>35.450469994849897</v>
      </c>
      <c r="BI20">
        <v>0.16241077194397899</v>
      </c>
      <c r="BJ20">
        <v>5</v>
      </c>
      <c r="BK20">
        <v>30.7861353046499</v>
      </c>
    </row>
    <row r="21" spans="1:63" x14ac:dyDescent="0.45">
      <c r="A21">
        <v>19</v>
      </c>
      <c r="B21" t="s">
        <v>81</v>
      </c>
      <c r="C21">
        <v>0.97373572492666705</v>
      </c>
      <c r="D21">
        <v>380</v>
      </c>
      <c r="E21">
        <v>390.24962345775901</v>
      </c>
      <c r="F21">
        <v>317</v>
      </c>
      <c r="G21">
        <v>0.97243522568449803</v>
      </c>
      <c r="H21">
        <v>0.97820801037497795</v>
      </c>
      <c r="I21">
        <v>1.0365826556247999</v>
      </c>
      <c r="J21">
        <v>98</v>
      </c>
      <c r="K21">
        <v>86</v>
      </c>
      <c r="L21">
        <v>133</v>
      </c>
      <c r="M21">
        <v>100.777920638382</v>
      </c>
      <c r="N21">
        <v>87.915861542611395</v>
      </c>
      <c r="O21">
        <v>128.30621781900601</v>
      </c>
      <c r="P21">
        <v>-71</v>
      </c>
      <c r="Q21">
        <v>-58.920350277317802</v>
      </c>
      <c r="R21">
        <v>-34.826709253886001</v>
      </c>
      <c r="S21">
        <v>22.747059531203899</v>
      </c>
      <c r="T21">
        <v>0.90782359107787702</v>
      </c>
      <c r="U21">
        <v>0.94791708602315405</v>
      </c>
      <c r="V21">
        <v>343</v>
      </c>
      <c r="W21">
        <v>377.82670925388601</v>
      </c>
      <c r="X21">
        <v>414</v>
      </c>
      <c r="Y21">
        <v>436.74705953120298</v>
      </c>
      <c r="Z21">
        <v>333</v>
      </c>
      <c r="AA21">
        <v>212.23535429731001</v>
      </c>
      <c r="AB21">
        <v>-409</v>
      </c>
      <c r="AC21">
        <v>-245.62882798203299</v>
      </c>
      <c r="AD21">
        <v>10</v>
      </c>
      <c r="AE21">
        <v>165.591354956575</v>
      </c>
      <c r="AF21">
        <v>5</v>
      </c>
      <c r="AG21">
        <v>191.11823154916999</v>
      </c>
      <c r="AH21">
        <v>6.9039540025814694E-2</v>
      </c>
      <c r="AI21">
        <v>237</v>
      </c>
      <c r="AJ21">
        <v>3432.81545490283</v>
      </c>
      <c r="AK21">
        <v>4.6835824386316102E-2</v>
      </c>
      <c r="AL21">
        <v>174</v>
      </c>
      <c r="AM21">
        <v>3715.1048856276002</v>
      </c>
      <c r="AN21">
        <v>4.74976471222439E-2</v>
      </c>
      <c r="AO21">
        <v>69</v>
      </c>
      <c r="AP21">
        <v>1452.7035375545199</v>
      </c>
      <c r="AQ21">
        <v>2.94493789517567E-2</v>
      </c>
      <c r="AR21">
        <v>47</v>
      </c>
      <c r="AS21">
        <v>1595.95895305616</v>
      </c>
      <c r="AT21">
        <v>4.7942357798691201E-2</v>
      </c>
      <c r="AU21">
        <v>200</v>
      </c>
      <c r="AV21">
        <v>4171.6763459943804</v>
      </c>
      <c r="AW21">
        <v>5.2609482200658697E-2</v>
      </c>
      <c r="AX21">
        <v>217</v>
      </c>
      <c r="AY21">
        <v>4124.7317198891296</v>
      </c>
      <c r="AZ21">
        <v>4.7879404327794903E-2</v>
      </c>
      <c r="BA21">
        <v>27</v>
      </c>
      <c r="BB21">
        <v>563.91679009101495</v>
      </c>
      <c r="BC21">
        <v>5.2023695078849401E-2</v>
      </c>
      <c r="BD21">
        <v>28</v>
      </c>
      <c r="BE21">
        <v>538.21628697388599</v>
      </c>
      <c r="BF21">
        <v>2.8781875019649201E-2</v>
      </c>
      <c r="BG21">
        <v>1</v>
      </c>
      <c r="BH21">
        <v>34.744088052543603</v>
      </c>
      <c r="BI21">
        <v>0.124130494129653</v>
      </c>
      <c r="BJ21">
        <v>4</v>
      </c>
      <c r="BK21">
        <v>32.224152719653397</v>
      </c>
    </row>
    <row r="22" spans="1:63" x14ac:dyDescent="0.45">
      <c r="A22">
        <v>20</v>
      </c>
      <c r="B22" t="s">
        <v>82</v>
      </c>
      <c r="C22">
        <v>1.03838605928115</v>
      </c>
      <c r="D22">
        <v>57</v>
      </c>
      <c r="E22">
        <v>54.892878703956796</v>
      </c>
      <c r="F22">
        <v>51</v>
      </c>
      <c r="G22">
        <v>1.0899773341041299</v>
      </c>
      <c r="H22">
        <v>0.88185906560467897</v>
      </c>
      <c r="I22">
        <v>1.01563100935176</v>
      </c>
      <c r="J22">
        <v>15</v>
      </c>
      <c r="K22">
        <v>12</v>
      </c>
      <c r="L22">
        <v>24</v>
      </c>
      <c r="M22">
        <v>13.761754057325099</v>
      </c>
      <c r="N22">
        <v>13.607616531981501</v>
      </c>
      <c r="O22">
        <v>23.630629410693299</v>
      </c>
      <c r="P22">
        <v>-20</v>
      </c>
      <c r="Q22">
        <v>-21.8560305938711</v>
      </c>
      <c r="R22">
        <v>5.27158795251942</v>
      </c>
      <c r="S22">
        <v>-3.4155573586483001</v>
      </c>
      <c r="T22">
        <v>1.09459426096742</v>
      </c>
      <c r="U22">
        <v>1.0440237403578101</v>
      </c>
      <c r="V22">
        <v>61</v>
      </c>
      <c r="W22">
        <v>55.728412047480496</v>
      </c>
      <c r="X22">
        <v>81</v>
      </c>
      <c r="Y22">
        <v>77.5844426413517</v>
      </c>
      <c r="Z22">
        <v>52</v>
      </c>
      <c r="AA22">
        <v>31.1624471741017</v>
      </c>
      <c r="AB22">
        <v>-68</v>
      </c>
      <c r="AC22">
        <v>-43.5171730248979</v>
      </c>
      <c r="AD22">
        <v>9</v>
      </c>
      <c r="AE22">
        <v>24.5659648733788</v>
      </c>
      <c r="AF22">
        <v>13</v>
      </c>
      <c r="AG22">
        <v>34.0672696164537</v>
      </c>
      <c r="AH22">
        <v>0.24968509700672301</v>
      </c>
      <c r="AI22">
        <v>132</v>
      </c>
      <c r="AJ22">
        <v>528.66591391494001</v>
      </c>
      <c r="AK22">
        <v>0.39551756783220599</v>
      </c>
      <c r="AL22">
        <v>251</v>
      </c>
      <c r="AM22">
        <v>634.61150758917302</v>
      </c>
      <c r="AN22">
        <v>0.182331688202928</v>
      </c>
      <c r="AO22">
        <v>40</v>
      </c>
      <c r="AP22">
        <v>219.38040718123199</v>
      </c>
      <c r="AQ22">
        <v>0.28212855312574597</v>
      </c>
      <c r="AR22">
        <v>77</v>
      </c>
      <c r="AS22">
        <v>272.92522910887499</v>
      </c>
      <c r="AT22">
        <v>0.32050596223952998</v>
      </c>
      <c r="AU22">
        <v>216</v>
      </c>
      <c r="AV22">
        <v>673.93442072248195</v>
      </c>
      <c r="AW22">
        <v>0.33316485644959598</v>
      </c>
      <c r="AX22">
        <v>219</v>
      </c>
      <c r="AY22">
        <v>657.33223586003203</v>
      </c>
      <c r="AZ22">
        <v>0.429666266485561</v>
      </c>
      <c r="BA22">
        <v>40</v>
      </c>
      <c r="BB22">
        <v>93.095509515276603</v>
      </c>
      <c r="BC22">
        <v>0.32203214268237601</v>
      </c>
      <c r="BD22">
        <v>27</v>
      </c>
      <c r="BE22">
        <v>83.842562345182898</v>
      </c>
      <c r="BF22">
        <v>0.351247272153204</v>
      </c>
      <c r="BG22">
        <v>2</v>
      </c>
      <c r="BH22">
        <v>5.69399439813344</v>
      </c>
      <c r="BI22">
        <v>0.61809393258853595</v>
      </c>
      <c r="BJ22">
        <v>3</v>
      </c>
      <c r="BK22">
        <v>4.8536312068882399</v>
      </c>
    </row>
    <row r="23" spans="1:63" x14ac:dyDescent="0.45">
      <c r="A23">
        <v>21</v>
      </c>
      <c r="B23" t="s">
        <v>83</v>
      </c>
      <c r="C23">
        <v>1.0776838422370101</v>
      </c>
      <c r="D23">
        <v>479</v>
      </c>
      <c r="E23">
        <v>444.47172837416798</v>
      </c>
      <c r="F23">
        <v>317</v>
      </c>
      <c r="G23">
        <v>1.10444788247514</v>
      </c>
      <c r="H23">
        <v>0.96599762092991004</v>
      </c>
      <c r="I23">
        <v>0.914292002002424</v>
      </c>
      <c r="J23">
        <v>132</v>
      </c>
      <c r="K23">
        <v>83</v>
      </c>
      <c r="L23">
        <v>102</v>
      </c>
      <c r="M23">
        <v>119.51673057145899</v>
      </c>
      <c r="N23">
        <v>85.921536659790704</v>
      </c>
      <c r="O23">
        <v>111.56173276875001</v>
      </c>
      <c r="P23">
        <v>58</v>
      </c>
      <c r="Q23">
        <v>16.0814454696444</v>
      </c>
      <c r="R23">
        <v>31.864454082213399</v>
      </c>
      <c r="S23">
        <v>10.054100448142</v>
      </c>
      <c r="T23">
        <v>1.0769420891210799</v>
      </c>
      <c r="U23">
        <v>0.97474187444163196</v>
      </c>
      <c r="V23">
        <v>446</v>
      </c>
      <c r="W23">
        <v>414.13554591778598</v>
      </c>
      <c r="X23">
        <v>388</v>
      </c>
      <c r="Y23">
        <v>398.05410044814198</v>
      </c>
      <c r="Z23">
        <v>436</v>
      </c>
      <c r="AA23">
        <v>232.780167895256</v>
      </c>
      <c r="AB23">
        <v>-375</v>
      </c>
      <c r="AC23">
        <v>-223.61678186868599</v>
      </c>
      <c r="AD23">
        <v>10</v>
      </c>
      <c r="AE23">
        <v>181.35537802253</v>
      </c>
      <c r="AF23">
        <v>13</v>
      </c>
      <c r="AG23">
        <v>174.437318579455</v>
      </c>
      <c r="AH23">
        <v>6.2657812227204707E-2</v>
      </c>
      <c r="AI23">
        <v>226</v>
      </c>
      <c r="AJ23">
        <v>3606.8926118980398</v>
      </c>
      <c r="AK23">
        <v>6.4620646465610596E-2</v>
      </c>
      <c r="AL23">
        <v>228</v>
      </c>
      <c r="AM23">
        <v>3528.2841084131701</v>
      </c>
      <c r="AN23">
        <v>4.59444858768965E-2</v>
      </c>
      <c r="AO23">
        <v>71</v>
      </c>
      <c r="AP23">
        <v>1545.34322552301</v>
      </c>
      <c r="AQ23">
        <v>4.71604097769035E-2</v>
      </c>
      <c r="AR23">
        <v>71</v>
      </c>
      <c r="AS23">
        <v>1505.5000653274999</v>
      </c>
      <c r="AT23">
        <v>4.8567102506016799E-2</v>
      </c>
      <c r="AU23">
        <v>201</v>
      </c>
      <c r="AV23">
        <v>4138.6039032305498</v>
      </c>
      <c r="AW23">
        <v>5.6110812865177002E-2</v>
      </c>
      <c r="AX23">
        <v>233</v>
      </c>
      <c r="AY23">
        <v>4152.4973191860799</v>
      </c>
      <c r="AZ23">
        <v>7.51590935301929E-2</v>
      </c>
      <c r="BA23">
        <v>41</v>
      </c>
      <c r="BB23">
        <v>545.50950622534299</v>
      </c>
      <c r="BC23">
        <v>7.0591529455911697E-2</v>
      </c>
      <c r="BD23">
        <v>39</v>
      </c>
      <c r="BE23">
        <v>552.47421752432194</v>
      </c>
      <c r="BF23">
        <v>9.0911086230256094E-2</v>
      </c>
      <c r="BG23">
        <v>3</v>
      </c>
      <c r="BH23">
        <v>32.999275714314003</v>
      </c>
      <c r="BI23">
        <v>0.14866313914262799</v>
      </c>
      <c r="BJ23">
        <v>5</v>
      </c>
      <c r="BK23">
        <v>33.633085032618403</v>
      </c>
    </row>
    <row r="24" spans="1:63" x14ac:dyDescent="0.45">
      <c r="A24">
        <v>22</v>
      </c>
      <c r="B24" t="s">
        <v>84</v>
      </c>
      <c r="C24">
        <v>0.98726711708230896</v>
      </c>
      <c r="D24">
        <v>367</v>
      </c>
      <c r="E24">
        <v>371.73323576764301</v>
      </c>
      <c r="F24">
        <v>316</v>
      </c>
      <c r="G24">
        <v>1.00867737709853</v>
      </c>
      <c r="H24">
        <v>0.91635827953373905</v>
      </c>
      <c r="I24">
        <v>1.0474312492774001</v>
      </c>
      <c r="J24">
        <v>96</v>
      </c>
      <c r="K24">
        <v>79</v>
      </c>
      <c r="L24">
        <v>141</v>
      </c>
      <c r="M24">
        <v>95.1741381135609</v>
      </c>
      <c r="N24">
        <v>86.210821426960507</v>
      </c>
      <c r="O24">
        <v>134.615040459478</v>
      </c>
      <c r="P24">
        <v>-80</v>
      </c>
      <c r="Q24">
        <v>-83.7508996208757</v>
      </c>
      <c r="R24">
        <v>-6.5901865783106901</v>
      </c>
      <c r="S24">
        <v>10.3410861991864</v>
      </c>
      <c r="T24">
        <v>0.981973841694191</v>
      </c>
      <c r="U24">
        <v>0.97698611029172</v>
      </c>
      <c r="V24">
        <v>359</v>
      </c>
      <c r="W24">
        <v>365.59018657831001</v>
      </c>
      <c r="X24">
        <v>439</v>
      </c>
      <c r="Y24">
        <v>449.34108619918601</v>
      </c>
      <c r="Z24">
        <v>355</v>
      </c>
      <c r="AA24">
        <v>205.26441605014301</v>
      </c>
      <c r="AB24">
        <v>-431</v>
      </c>
      <c r="AC24">
        <v>-252.66523161686899</v>
      </c>
      <c r="AD24">
        <v>4</v>
      </c>
      <c r="AE24">
        <v>160.325770528167</v>
      </c>
      <c r="AF24">
        <v>8</v>
      </c>
      <c r="AG24">
        <v>196.67585458231599</v>
      </c>
      <c r="AH24">
        <v>5.5848930359086002E-2</v>
      </c>
      <c r="AI24">
        <v>188</v>
      </c>
      <c r="AJ24">
        <v>3366.2238254383001</v>
      </c>
      <c r="AK24">
        <v>6.6173249177272395E-2</v>
      </c>
      <c r="AL24">
        <v>250</v>
      </c>
      <c r="AM24">
        <v>3777.9616855486602</v>
      </c>
      <c r="AN24">
        <v>2.9599001076148702E-2</v>
      </c>
      <c r="AO24">
        <v>42</v>
      </c>
      <c r="AP24">
        <v>1418.96680539817</v>
      </c>
      <c r="AQ24">
        <v>4.4257079200226597E-2</v>
      </c>
      <c r="AR24">
        <v>72</v>
      </c>
      <c r="AS24">
        <v>1626.8583761314101</v>
      </c>
      <c r="AT24">
        <v>5.3565555970078602E-2</v>
      </c>
      <c r="AU24">
        <v>223</v>
      </c>
      <c r="AV24">
        <v>4163.1230360899399</v>
      </c>
      <c r="AW24">
        <v>6.2516147308840503E-2</v>
      </c>
      <c r="AX24">
        <v>256</v>
      </c>
      <c r="AY24">
        <v>4094.9420432982802</v>
      </c>
      <c r="AZ24">
        <v>6.5197104535282102E-2</v>
      </c>
      <c r="BA24">
        <v>37</v>
      </c>
      <c r="BB24">
        <v>567.50986510416305</v>
      </c>
      <c r="BC24">
        <v>5.8462304141234003E-2</v>
      </c>
      <c r="BD24">
        <v>31</v>
      </c>
      <c r="BE24">
        <v>530.25621304815104</v>
      </c>
      <c r="BF24">
        <v>0.17241114770704299</v>
      </c>
      <c r="BG24">
        <v>6</v>
      </c>
      <c r="BH24">
        <v>34.800533955002898</v>
      </c>
      <c r="BI24">
        <v>6.3487148549199193E-2</v>
      </c>
      <c r="BJ24">
        <v>2</v>
      </c>
      <c r="BK24">
        <v>31.5024386148025</v>
      </c>
    </row>
    <row r="25" spans="1:63" x14ac:dyDescent="0.45">
      <c r="A25">
        <v>23</v>
      </c>
      <c r="B25" t="s">
        <v>85</v>
      </c>
      <c r="C25">
        <v>0.94164408588774196</v>
      </c>
      <c r="D25">
        <v>489</v>
      </c>
      <c r="E25">
        <v>519.30448810602502</v>
      </c>
      <c r="F25">
        <v>317</v>
      </c>
      <c r="G25">
        <v>0.91996615889224997</v>
      </c>
      <c r="H25">
        <v>1.0566986496935</v>
      </c>
      <c r="I25">
        <v>1.0785235301520999</v>
      </c>
      <c r="J25">
        <v>134</v>
      </c>
      <c r="K25">
        <v>87</v>
      </c>
      <c r="L25">
        <v>96</v>
      </c>
      <c r="M25">
        <v>145.65753175242</v>
      </c>
      <c r="N25">
        <v>82.331892848764994</v>
      </c>
      <c r="O25">
        <v>89.010575398814794</v>
      </c>
      <c r="P25">
        <v>92</v>
      </c>
      <c r="Q25">
        <v>123.565082482302</v>
      </c>
      <c r="R25">
        <v>3.5466804052757599</v>
      </c>
      <c r="S25">
        <v>-35.111762887578301</v>
      </c>
      <c r="T25">
        <v>1.00742832913652</v>
      </c>
      <c r="U25">
        <v>1.09921709513171</v>
      </c>
      <c r="V25">
        <v>481</v>
      </c>
      <c r="W25">
        <v>477.45331959472401</v>
      </c>
      <c r="X25">
        <v>389</v>
      </c>
      <c r="Y25">
        <v>353.888237112421</v>
      </c>
      <c r="Z25">
        <v>470</v>
      </c>
      <c r="AA25">
        <v>268.14280958596902</v>
      </c>
      <c r="AB25">
        <v>-383</v>
      </c>
      <c r="AC25">
        <v>-198.54122855621699</v>
      </c>
      <c r="AD25">
        <v>11</v>
      </c>
      <c r="AE25">
        <v>209.31051000875399</v>
      </c>
      <c r="AF25">
        <v>6</v>
      </c>
      <c r="AG25">
        <v>155.34700855620301</v>
      </c>
      <c r="AH25">
        <v>5.2399562122946698E-2</v>
      </c>
      <c r="AI25">
        <v>205</v>
      </c>
      <c r="AJ25">
        <v>3912.2464328805199</v>
      </c>
      <c r="AK25">
        <v>5.6770662224092397E-2</v>
      </c>
      <c r="AL25">
        <v>188</v>
      </c>
      <c r="AM25">
        <v>3311.5696142120401</v>
      </c>
      <c r="AN25">
        <v>4.0843388948081399E-2</v>
      </c>
      <c r="AO25">
        <v>69</v>
      </c>
      <c r="AP25">
        <v>1689.3798917545701</v>
      </c>
      <c r="AQ25">
        <v>4.3333408949756902E-2</v>
      </c>
      <c r="AR25">
        <v>60</v>
      </c>
      <c r="AS25">
        <v>1384.6129684735199</v>
      </c>
      <c r="AT25">
        <v>5.2639546103029899E-2</v>
      </c>
      <c r="AU25">
        <v>215</v>
      </c>
      <c r="AV25">
        <v>4084.38172280563</v>
      </c>
      <c r="AW25">
        <v>5.4003255183912503E-2</v>
      </c>
      <c r="AX25">
        <v>226</v>
      </c>
      <c r="AY25">
        <v>4184.9329124760698</v>
      </c>
      <c r="AZ25">
        <v>6.1142272600040799E-2</v>
      </c>
      <c r="BA25">
        <v>32</v>
      </c>
      <c r="BB25">
        <v>523.36948954001798</v>
      </c>
      <c r="BC25">
        <v>6.9476580504065494E-2</v>
      </c>
      <c r="BD25">
        <v>40</v>
      </c>
      <c r="BE25">
        <v>575.73357395819596</v>
      </c>
      <c r="BF25">
        <v>0.19507823049522999</v>
      </c>
      <c r="BG25">
        <v>6</v>
      </c>
      <c r="BH25">
        <v>30.756891657096901</v>
      </c>
      <c r="BI25">
        <v>0.113280352813197</v>
      </c>
      <c r="BJ25">
        <v>4</v>
      </c>
      <c r="BK25">
        <v>35.310624487514502</v>
      </c>
    </row>
    <row r="26" spans="1:63" x14ac:dyDescent="0.45">
      <c r="A26">
        <v>24</v>
      </c>
      <c r="B26" t="s">
        <v>86</v>
      </c>
      <c r="C26">
        <v>1.0140737421733299</v>
      </c>
      <c r="D26">
        <v>204</v>
      </c>
      <c r="E26">
        <v>201.168802145287</v>
      </c>
      <c r="F26">
        <v>170</v>
      </c>
      <c r="G26">
        <v>1.00345274459798</v>
      </c>
      <c r="H26">
        <v>1.0502000673999099</v>
      </c>
      <c r="I26">
        <v>0.96587230961927795</v>
      </c>
      <c r="J26">
        <v>52</v>
      </c>
      <c r="K26">
        <v>48</v>
      </c>
      <c r="L26">
        <v>70</v>
      </c>
      <c r="M26">
        <v>51.821075063014497</v>
      </c>
      <c r="N26">
        <v>45.7055769562444</v>
      </c>
      <c r="O26">
        <v>72.473347980740996</v>
      </c>
      <c r="P26">
        <v>-60</v>
      </c>
      <c r="Q26">
        <v>-44.755476328339</v>
      </c>
      <c r="R26">
        <v>14.6405085824971</v>
      </c>
      <c r="S26">
        <v>-29.885032254157998</v>
      </c>
      <c r="T26">
        <v>1.0741819330671301</v>
      </c>
      <c r="U26">
        <v>1.1234332289837099</v>
      </c>
      <c r="V26">
        <v>212</v>
      </c>
      <c r="W26">
        <v>197.359491417502</v>
      </c>
      <c r="X26">
        <v>272</v>
      </c>
      <c r="Y26">
        <v>242.114967745841</v>
      </c>
      <c r="Z26">
        <v>212</v>
      </c>
      <c r="AA26">
        <v>110.87804053127699</v>
      </c>
      <c r="AB26">
        <v>-272</v>
      </c>
      <c r="AC26">
        <v>-136.171815524225</v>
      </c>
      <c r="AD26">
        <v>0</v>
      </c>
      <c r="AE26">
        <v>86.481450886225602</v>
      </c>
      <c r="AF26">
        <v>0</v>
      </c>
      <c r="AG26">
        <v>105.943152221616</v>
      </c>
      <c r="AH26">
        <v>0</v>
      </c>
      <c r="AI26">
        <v>0</v>
      </c>
      <c r="AJ26">
        <v>1814.56172370025</v>
      </c>
      <c r="AK26">
        <v>0</v>
      </c>
      <c r="AL26">
        <v>0</v>
      </c>
      <c r="AM26">
        <v>2032.2206158014801</v>
      </c>
      <c r="AN26">
        <v>0</v>
      </c>
      <c r="AO26">
        <v>0</v>
      </c>
      <c r="AP26">
        <v>765.98849084194205</v>
      </c>
      <c r="AQ26">
        <v>0</v>
      </c>
      <c r="AR26">
        <v>0</v>
      </c>
      <c r="AS26">
        <v>876.98894405141095</v>
      </c>
      <c r="AT26">
        <v>0</v>
      </c>
      <c r="AU26">
        <v>0</v>
      </c>
      <c r="AV26">
        <v>2241.1252095349901</v>
      </c>
      <c r="AW26">
        <v>0</v>
      </c>
      <c r="AX26">
        <v>0</v>
      </c>
      <c r="AY26">
        <v>2205.47664162192</v>
      </c>
      <c r="AZ26">
        <v>0</v>
      </c>
      <c r="BA26">
        <v>0</v>
      </c>
      <c r="BB26">
        <v>304.16304236096897</v>
      </c>
      <c r="BC26">
        <v>0</v>
      </c>
      <c r="BD26">
        <v>0</v>
      </c>
      <c r="BE26">
        <v>284.47143063223399</v>
      </c>
      <c r="BF26">
        <v>0</v>
      </c>
      <c r="BG26">
        <v>0</v>
      </c>
      <c r="BH26">
        <v>18.7090285084094</v>
      </c>
      <c r="BI26">
        <v>0</v>
      </c>
      <c r="BJ26">
        <v>0</v>
      </c>
      <c r="BK26">
        <v>16.888895535430201</v>
      </c>
    </row>
    <row r="27" spans="1:63" x14ac:dyDescent="0.45">
      <c r="C27">
        <f>AVERAGE(Table1[rPoints])</f>
        <v>0.9807217392250992</v>
      </c>
      <c r="G27">
        <f>SUBTOTAL(101,Table1[rWins])</f>
        <v>0.97689536688245182</v>
      </c>
      <c r="H27">
        <f>SUBTOTAL(101,Table1[rDraws])</f>
        <v>0.99930289330717559</v>
      </c>
      <c r="T27">
        <f>SUBTOTAL(101,Table1[rGoalsF])</f>
        <v>0.98894929214109206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2013-2021_LigaMX_08-12-2021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2021-12-11T19:03:38Z</dcterms:created>
  <dcterms:modified xsi:type="dcterms:W3CDTF">2021-12-11T19:03:38Z</dcterms:modified>
</cp:coreProperties>
</file>