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8_{E6DEB9F2-36AE-42E6-AA3D-76B8CAE51407}" xr6:coauthVersionLast="47" xr6:coauthVersionMax="47" xr10:uidLastSave="{00000000-0000-0000-0000-000000000000}"/>
  <bookViews>
    <workbookView xWindow="-98" yWindow="-98" windowWidth="22695" windowHeight="14595" activeTab="1" xr2:uid="{DA782591-D6F0-428A-AE56-0197F31614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4" i="2" l="1"/>
  <c r="C23" i="2"/>
  <c r="B24" i="2"/>
  <c r="B23" i="2"/>
  <c r="Q25" i="1"/>
  <c r="R25" i="1"/>
  <c r="P25" i="1"/>
  <c r="R24" i="1"/>
  <c r="P24" i="1"/>
</calcChain>
</file>

<file path=xl/sharedStrings.xml><?xml version="1.0" encoding="utf-8"?>
<sst xmlns="http://schemas.openxmlformats.org/spreadsheetml/2006/main" count="172" uniqueCount="64">
  <si>
    <t>Bayern Munich</t>
  </si>
  <si>
    <t>Hoffenheim</t>
  </si>
  <si>
    <t>Schalke</t>
  </si>
  <si>
    <t>Manchester City</t>
  </si>
  <si>
    <t>Cardiff</t>
  </si>
  <si>
    <t>Bournemouth</t>
  </si>
  <si>
    <t>Southampton</t>
  </si>
  <si>
    <t>Fulham</t>
  </si>
  <si>
    <t>Newcastle</t>
  </si>
  <si>
    <t>Everton</t>
  </si>
  <si>
    <t>Leicester</t>
  </si>
  <si>
    <t>Chelsea</t>
  </si>
  <si>
    <t>Tottenham</t>
  </si>
  <si>
    <t>Liverpool</t>
  </si>
  <si>
    <t>Arsenal</t>
  </si>
  <si>
    <t>Man United</t>
  </si>
  <si>
    <t>Man City</t>
  </si>
  <si>
    <t>Real Madrid</t>
  </si>
  <si>
    <t>Barcelona</t>
  </si>
  <si>
    <t>Atl. Madrid</t>
  </si>
  <si>
    <t>Inter</t>
  </si>
  <si>
    <t>Milan</t>
  </si>
  <si>
    <t>Juventus</t>
  </si>
  <si>
    <t>PSG</t>
  </si>
  <si>
    <t>Paris SG</t>
  </si>
  <si>
    <t>Dortmund</t>
  </si>
  <si>
    <t>Bayern</t>
  </si>
  <si>
    <t>RB Leipzig</t>
  </si>
  <si>
    <t>Napoli</t>
  </si>
  <si>
    <t>Wolverhampton</t>
  </si>
  <si>
    <t>Man U</t>
  </si>
  <si>
    <t>BCN</t>
  </si>
  <si>
    <t>MNU</t>
  </si>
  <si>
    <t>ARS</t>
  </si>
  <si>
    <t>CHE</t>
  </si>
  <si>
    <t>TOT</t>
  </si>
  <si>
    <t>MNC</t>
  </si>
  <si>
    <t>LIV</t>
  </si>
  <si>
    <t>RMD</t>
  </si>
  <si>
    <t>AMD</t>
  </si>
  <si>
    <t>INT</t>
  </si>
  <si>
    <t>MIL</t>
  </si>
  <si>
    <t>JUV</t>
  </si>
  <si>
    <t>DOR</t>
  </si>
  <si>
    <t>BMU</t>
  </si>
  <si>
    <t>RBL</t>
  </si>
  <si>
    <t>NAP</t>
  </si>
  <si>
    <t>LEI</t>
  </si>
  <si>
    <t>EVE</t>
  </si>
  <si>
    <t>WOL</t>
  </si>
  <si>
    <t>Listos</t>
  </si>
  <si>
    <t>Pendientes</t>
  </si>
  <si>
    <t>Valencia</t>
  </si>
  <si>
    <t>Young Boys</t>
  </si>
  <si>
    <t>PSV</t>
  </si>
  <si>
    <t>Ajax</t>
  </si>
  <si>
    <t>Lyon</t>
  </si>
  <si>
    <t>Shakhtar</t>
  </si>
  <si>
    <t>Schalke 04</t>
  </si>
  <si>
    <t>Estrella Roja</t>
  </si>
  <si>
    <t>Porto</t>
  </si>
  <si>
    <t>Roma</t>
  </si>
  <si>
    <t>Viktoria</t>
  </si>
  <si>
    <t>CSKA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</si>
</sst>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9" fontId="0" fillId="0" borderId="0" xfId="1" applyFont="1"/>
    <xf numFmtId="0" fontId="2" fillId="2" borderId="0" xfId="0" applyFont="1" applyFill="1"/>
    <xf numFmtId="0" fontId="0" fillId="3" borderId="0" xfId="0" applyFill="1"/>
    <xf numFmtId="0" fontId="2" fillId="4" borderId="0" xfId="0" applyFont="1" applyFill="1"/>
    <xf numFmtId="0" fontId="2" fillId="5" borderId="0" xfId="0" applyFont="1" applyFill="1"/>
    <xf numFmtId="0" fontId="0" fillId="6" borderId="0" xfId="0" applyFill="1"/>
    <xf numFmtId="9" fontId="0" fillId="6" borderId="0" xfId="1" applyFont="1" applyFill="1"/>
    <xf numFmtId="0" fontId="2" fillId="7" borderId="0" xfId="0" applyFont="1" applyFill="1"/>
    <xf numFmtId="9" fontId="2" fillId="7" borderId="0" xfId="1" applyFont="1" applyFill="1"/>
    <xf numFmtId="0" fontId="0" fillId="8" borderId="0" xfId="0" applyFill="1"/>
    <xf numFmtId="9" fontId="0" fillId="8" borderId="0" xfId="1" applyFont="1" applyFill="1"/>
    <xf numFmtId="0" fontId="0" fillId="9" borderId="0" xfId="0" applyFill="1"/>
    <xf numFmtId="9" fontId="0" fillId="9" borderId="0" xfId="1" applyFont="1" applyFill="1"/>
    <xf numFmtId="0" fontId="2" fillId="10" borderId="0" xfId="0" applyFont="1" applyFill="1"/>
    <xf numFmtId="9" fontId="2" fillId="10" borderId="0" xfId="1" applyFont="1" applyFill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9" fontId="0" fillId="0" borderId="0" xfId="1" applyFont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5" borderId="1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48B39-9AC1-404E-B9EF-30B70315F0FF}">
  <dimension ref="B3:R25"/>
  <sheetViews>
    <sheetView workbookViewId="0">
      <selection activeCell="Q25" sqref="Q25"/>
    </sheetView>
  </sheetViews>
  <sheetFormatPr defaultRowHeight="14.25" x14ac:dyDescent="0.45"/>
  <cols>
    <col min="2" max="3" width="13.59765625" bestFit="1" customWidth="1"/>
    <col min="8" max="8" width="13.59765625" bestFit="1" customWidth="1"/>
    <col min="9" max="9" width="13.53125" bestFit="1" customWidth="1"/>
    <col min="14" max="15" width="11.59765625" bestFit="1" customWidth="1"/>
  </cols>
  <sheetData>
    <row r="3" spans="2:18" x14ac:dyDescent="0.45">
      <c r="B3" s="2" t="s">
        <v>0</v>
      </c>
      <c r="C3" s="3" t="s">
        <v>1</v>
      </c>
      <c r="D3" s="1">
        <v>0.77777777777777779</v>
      </c>
      <c r="E3" s="1">
        <v>0.14444444444444443</v>
      </c>
      <c r="F3" s="1">
        <v>7.7777777777777793E-2</v>
      </c>
      <c r="H3" s="5" t="s">
        <v>3</v>
      </c>
      <c r="I3" s="6" t="s">
        <v>4</v>
      </c>
      <c r="J3" s="1">
        <v>0.90444123777457108</v>
      </c>
      <c r="K3" s="1">
        <v>6.9424402757736134E-2</v>
      </c>
      <c r="L3" s="7">
        <v>2.6134359467692842E-2</v>
      </c>
      <c r="N3" s="6" t="s">
        <v>4</v>
      </c>
      <c r="O3" s="8" t="s">
        <v>5</v>
      </c>
      <c r="P3" s="7">
        <v>0.34887436456063903</v>
      </c>
      <c r="Q3" s="1">
        <v>0.27262164124909222</v>
      </c>
      <c r="R3" s="9">
        <v>0.3785039941902687</v>
      </c>
    </row>
    <row r="4" spans="2:18" x14ac:dyDescent="0.45">
      <c r="B4" s="3" t="s">
        <v>1</v>
      </c>
      <c r="C4" s="2" t="s">
        <v>0</v>
      </c>
      <c r="D4" s="1">
        <v>0.1384126984126984</v>
      </c>
      <c r="E4" s="1">
        <v>0.21650793650793648</v>
      </c>
      <c r="F4" s="1">
        <v>0.64507936507936503</v>
      </c>
      <c r="H4" s="5" t="s">
        <v>3</v>
      </c>
      <c r="I4" s="8" t="s">
        <v>5</v>
      </c>
      <c r="J4" s="9">
        <v>0.87811942959001776</v>
      </c>
      <c r="K4" s="1">
        <v>9.4028520499108703E-2</v>
      </c>
      <c r="L4" s="1">
        <v>2.7852049910873408E-2</v>
      </c>
      <c r="N4" s="10" t="s">
        <v>6</v>
      </c>
      <c r="O4" s="8" t="s">
        <v>5</v>
      </c>
      <c r="P4" s="11">
        <v>0.49170437405731532</v>
      </c>
      <c r="Q4" s="1">
        <v>0.27300150829562597</v>
      </c>
      <c r="R4" s="9">
        <v>0.23529411764705885</v>
      </c>
    </row>
    <row r="5" spans="2:18" x14ac:dyDescent="0.45">
      <c r="B5" s="4" t="s">
        <v>2</v>
      </c>
      <c r="C5" s="2" t="s">
        <v>0</v>
      </c>
      <c r="D5" s="1">
        <v>0.13034188034188035</v>
      </c>
      <c r="E5" s="1">
        <v>0.19871794871794871</v>
      </c>
      <c r="F5" s="1">
        <v>0.67094017094017089</v>
      </c>
      <c r="H5" s="5" t="s">
        <v>3</v>
      </c>
      <c r="I5" t="s">
        <v>6</v>
      </c>
      <c r="J5" s="1">
        <v>0.88305674095147768</v>
      </c>
      <c r="K5" s="1">
        <v>8.2155840050576925E-2</v>
      </c>
      <c r="L5" s="1">
        <v>3.4787418997945338E-2</v>
      </c>
      <c r="N5" s="12" t="s">
        <v>7</v>
      </c>
      <c r="O5" s="8" t="s">
        <v>5</v>
      </c>
      <c r="P5" s="13">
        <v>0.34887436456063903</v>
      </c>
      <c r="Q5" s="1">
        <v>0.27262164124909222</v>
      </c>
      <c r="R5" s="9">
        <v>0.3785039941902687</v>
      </c>
    </row>
    <row r="6" spans="2:18" x14ac:dyDescent="0.45">
      <c r="B6" s="2" t="s">
        <v>0</v>
      </c>
      <c r="C6" s="4" t="s">
        <v>2</v>
      </c>
      <c r="D6" s="1">
        <v>0.82504501148568954</v>
      </c>
      <c r="E6" s="1">
        <v>0.12044452722418821</v>
      </c>
      <c r="F6" s="1">
        <v>5.4510461290122283E-2</v>
      </c>
      <c r="H6" s="5" t="s">
        <v>3</v>
      </c>
      <c r="I6" t="s">
        <v>7</v>
      </c>
      <c r="J6" s="1">
        <v>0.89018759018759019</v>
      </c>
      <c r="K6" s="1">
        <v>8.1096681096681097E-2</v>
      </c>
      <c r="L6" s="1">
        <v>2.8715728715728712E-2</v>
      </c>
      <c r="N6" s="14" t="s">
        <v>8</v>
      </c>
      <c r="O6" s="8" t="s">
        <v>5</v>
      </c>
      <c r="P6" s="15">
        <v>0.3940242763772176</v>
      </c>
      <c r="Q6" s="1">
        <v>0.27147525676937445</v>
      </c>
      <c r="R6" s="9">
        <v>0.33450046685340806</v>
      </c>
    </row>
    <row r="7" spans="2:18" x14ac:dyDescent="0.45">
      <c r="B7" s="5" t="s">
        <v>3</v>
      </c>
      <c r="C7" s="4" t="s">
        <v>2</v>
      </c>
      <c r="D7" s="1">
        <v>0.87103174603174593</v>
      </c>
      <c r="E7" s="1">
        <v>0.10317460317460318</v>
      </c>
      <c r="F7" s="1">
        <v>2.5793650793650796E-2</v>
      </c>
      <c r="H7" s="5" t="s">
        <v>3</v>
      </c>
      <c r="I7" t="s">
        <v>8</v>
      </c>
      <c r="J7" s="1">
        <v>0.87935303724777403</v>
      </c>
      <c r="K7" s="1">
        <v>8.956324745798433E-2</v>
      </c>
      <c r="L7" s="1">
        <v>3.1083715294241643E-2</v>
      </c>
      <c r="N7" s="8" t="s">
        <v>5</v>
      </c>
      <c r="O7" s="6" t="s">
        <v>4</v>
      </c>
      <c r="P7" s="9">
        <v>0.52551876852744728</v>
      </c>
      <c r="Q7" s="1">
        <v>0.27318832815457694</v>
      </c>
      <c r="R7" s="7">
        <v>0.20129290331797559</v>
      </c>
    </row>
    <row r="8" spans="2:18" x14ac:dyDescent="0.45">
      <c r="B8" s="4" t="s">
        <v>2</v>
      </c>
      <c r="C8" s="5" t="s">
        <v>3</v>
      </c>
      <c r="D8" s="1">
        <v>0.11045751633986929</v>
      </c>
      <c r="E8" s="1">
        <v>0.17712418300653596</v>
      </c>
      <c r="F8" s="1">
        <v>0.71241830065359468</v>
      </c>
      <c r="H8" s="6" t="s">
        <v>4</v>
      </c>
      <c r="I8" s="5" t="s">
        <v>3</v>
      </c>
      <c r="J8" s="7">
        <v>5.5555555555555566E-2</v>
      </c>
      <c r="K8" s="1">
        <v>0.13247863247863248</v>
      </c>
      <c r="L8" s="1">
        <v>0.81196581196581197</v>
      </c>
      <c r="N8" s="8" t="s">
        <v>5</v>
      </c>
      <c r="O8" s="10" t="s">
        <v>6</v>
      </c>
      <c r="P8" s="9">
        <v>0.43123543123543118</v>
      </c>
      <c r="Q8" s="1">
        <v>0.28438228438228436</v>
      </c>
      <c r="R8" s="11">
        <v>0.28438228438228436</v>
      </c>
    </row>
    <row r="9" spans="2:18" x14ac:dyDescent="0.45">
      <c r="B9" s="5" t="s">
        <v>3</v>
      </c>
      <c r="C9" s="3" t="s">
        <v>1</v>
      </c>
      <c r="D9" s="1">
        <v>0.88648388648388643</v>
      </c>
      <c r="E9" s="1">
        <v>8.8504088504088516E-2</v>
      </c>
      <c r="F9" s="1">
        <v>2.5012025012025024E-2</v>
      </c>
      <c r="H9" s="8" t="s">
        <v>5</v>
      </c>
      <c r="I9" s="5" t="s">
        <v>3</v>
      </c>
      <c r="J9" s="9">
        <v>6.9301712779973629E-2</v>
      </c>
      <c r="K9" s="1">
        <v>0.15230566534914358</v>
      </c>
      <c r="L9" s="1">
        <v>0.77839262187088276</v>
      </c>
      <c r="N9" s="8" t="s">
        <v>5</v>
      </c>
      <c r="O9" s="12" t="s">
        <v>7</v>
      </c>
      <c r="P9" s="9">
        <v>0.60396825396825393</v>
      </c>
      <c r="Q9" s="1">
        <v>0.21706349206349204</v>
      </c>
      <c r="R9" s="13">
        <v>0.17896825396825397</v>
      </c>
    </row>
    <row r="10" spans="2:18" x14ac:dyDescent="0.45">
      <c r="B10" s="3" t="s">
        <v>1</v>
      </c>
      <c r="C10" s="5" t="s">
        <v>3</v>
      </c>
      <c r="D10" s="1">
        <v>0.12030075187969923</v>
      </c>
      <c r="E10" s="1">
        <v>0.18796992481203004</v>
      </c>
      <c r="F10" s="1">
        <v>0.69172932330827064</v>
      </c>
      <c r="H10" t="s">
        <v>6</v>
      </c>
      <c r="I10" s="5" t="s">
        <v>3</v>
      </c>
      <c r="J10" s="1">
        <v>6.6856060606060572E-2</v>
      </c>
      <c r="K10" s="1">
        <v>0.17594696969696969</v>
      </c>
      <c r="L10" s="1">
        <v>0.7571969696969697</v>
      </c>
      <c r="N10" s="8" t="s">
        <v>5</v>
      </c>
      <c r="O10" s="14" t="s">
        <v>8</v>
      </c>
      <c r="P10" s="9">
        <v>0.45454545454545447</v>
      </c>
      <c r="Q10" s="1">
        <v>0.28138528138528135</v>
      </c>
      <c r="R10" s="15">
        <v>0.26406926406926401</v>
      </c>
    </row>
    <row r="11" spans="2:18" x14ac:dyDescent="0.45">
      <c r="H11" t="s">
        <v>7</v>
      </c>
      <c r="I11" s="5" t="s">
        <v>3</v>
      </c>
      <c r="J11" s="1">
        <v>3.5706914344685231E-2</v>
      </c>
      <c r="K11" s="1">
        <v>0.11021671826625386</v>
      </c>
      <c r="L11" s="1">
        <v>0.8540763673890609</v>
      </c>
      <c r="N11" s="6" t="s">
        <v>4</v>
      </c>
      <c r="O11" s="10" t="s">
        <v>6</v>
      </c>
      <c r="P11" s="7">
        <v>0.35904725660943343</v>
      </c>
      <c r="Q11" s="1">
        <v>0.29994851245774667</v>
      </c>
      <c r="R11" s="11">
        <v>0.34100423093282001</v>
      </c>
    </row>
    <row r="12" spans="2:18" x14ac:dyDescent="0.45">
      <c r="H12" t="s">
        <v>8</v>
      </c>
      <c r="I12" s="5" t="s">
        <v>3</v>
      </c>
      <c r="J12" s="1">
        <v>6.943329894149565E-2</v>
      </c>
      <c r="K12" s="1">
        <v>0.13237036187855858</v>
      </c>
      <c r="L12" s="1">
        <v>0.7981963391799457</v>
      </c>
      <c r="N12" s="6" t="s">
        <v>4</v>
      </c>
      <c r="O12" s="12" t="s">
        <v>7</v>
      </c>
      <c r="P12" s="7">
        <v>0.40095207183814779</v>
      </c>
      <c r="Q12" s="1">
        <v>0.28670345126041336</v>
      </c>
      <c r="R12" s="13">
        <v>0.31234447690143896</v>
      </c>
    </row>
    <row r="13" spans="2:18" x14ac:dyDescent="0.45">
      <c r="N13" s="6" t="s">
        <v>4</v>
      </c>
      <c r="O13" s="14" t="s">
        <v>8</v>
      </c>
      <c r="P13" s="7">
        <v>0.3993495077355837</v>
      </c>
      <c r="Q13" s="1">
        <v>0.28990857946554155</v>
      </c>
      <c r="R13" s="15">
        <v>0.31074191279887486</v>
      </c>
    </row>
    <row r="14" spans="2:18" x14ac:dyDescent="0.45">
      <c r="N14" s="12" t="s">
        <v>7</v>
      </c>
      <c r="O14" s="6" t="s">
        <v>4</v>
      </c>
      <c r="P14" s="13">
        <v>0.39867465576762823</v>
      </c>
      <c r="Q14" s="1">
        <v>0.27976403052788912</v>
      </c>
      <c r="R14" s="7">
        <v>0.32156131370448265</v>
      </c>
    </row>
    <row r="15" spans="2:18" x14ac:dyDescent="0.45">
      <c r="N15" s="10" t="s">
        <v>6</v>
      </c>
      <c r="O15" s="6" t="s">
        <v>4</v>
      </c>
      <c r="P15" s="11">
        <v>0.51909051909051906</v>
      </c>
      <c r="Q15" s="1">
        <v>0.26426426426426425</v>
      </c>
      <c r="R15" s="7">
        <v>0.21664521664521666</v>
      </c>
    </row>
    <row r="16" spans="2:18" x14ac:dyDescent="0.45">
      <c r="N16" s="14" t="s">
        <v>8</v>
      </c>
      <c r="O16" s="6" t="s">
        <v>4</v>
      </c>
      <c r="P16" s="15">
        <v>0.54957983193277304</v>
      </c>
      <c r="Q16" s="1">
        <v>0.27226890756302524</v>
      </c>
      <c r="R16" s="7">
        <v>0.17815126050420169</v>
      </c>
    </row>
    <row r="17" spans="14:18" x14ac:dyDescent="0.45">
      <c r="N17" s="10" t="s">
        <v>6</v>
      </c>
      <c r="O17" s="12" t="s">
        <v>7</v>
      </c>
      <c r="P17" s="11">
        <v>0.47676767676767678</v>
      </c>
      <c r="Q17" s="1">
        <v>0.27979797979797982</v>
      </c>
      <c r="R17" s="13">
        <v>0.24343434343434348</v>
      </c>
    </row>
    <row r="18" spans="14:18" x14ac:dyDescent="0.45">
      <c r="N18" s="14" t="s">
        <v>8</v>
      </c>
      <c r="O18" s="12" t="s">
        <v>7</v>
      </c>
      <c r="P18" s="15">
        <v>0.52551876852744728</v>
      </c>
      <c r="Q18" s="1">
        <v>0.27318832815457694</v>
      </c>
      <c r="R18" s="13">
        <v>0.20129290331797559</v>
      </c>
    </row>
    <row r="19" spans="14:18" x14ac:dyDescent="0.45">
      <c r="N19" s="12" t="s">
        <v>7</v>
      </c>
      <c r="O19" s="14" t="s">
        <v>8</v>
      </c>
      <c r="P19" s="13">
        <v>0.33450046685340806</v>
      </c>
      <c r="Q19" s="1">
        <v>0.27147525676937445</v>
      </c>
      <c r="R19" s="15">
        <v>0.3940242763772176</v>
      </c>
    </row>
    <row r="20" spans="14:18" x14ac:dyDescent="0.45">
      <c r="N20" s="12" t="s">
        <v>7</v>
      </c>
      <c r="O20" s="10" t="s">
        <v>6</v>
      </c>
      <c r="P20" s="13">
        <v>0.36372269705603033</v>
      </c>
      <c r="Q20" s="1">
        <v>0.28679962013295346</v>
      </c>
      <c r="R20" s="11">
        <v>0.3494776828110161</v>
      </c>
    </row>
    <row r="21" spans="14:18" x14ac:dyDescent="0.45">
      <c r="N21" s="14" t="s">
        <v>8</v>
      </c>
      <c r="O21" s="10" t="s">
        <v>6</v>
      </c>
      <c r="P21" s="15">
        <v>0.41149485741000469</v>
      </c>
      <c r="Q21" s="1">
        <v>0.28921224871435247</v>
      </c>
      <c r="R21" s="11">
        <v>0.29929289387564278</v>
      </c>
    </row>
    <row r="22" spans="14:18" x14ac:dyDescent="0.45">
      <c r="N22" s="10" t="s">
        <v>6</v>
      </c>
      <c r="O22" s="14" t="s">
        <v>8</v>
      </c>
      <c r="P22" s="11">
        <v>0.45403439153439151</v>
      </c>
      <c r="Q22" s="1">
        <v>0.29034391534391535</v>
      </c>
      <c r="R22" s="15">
        <v>0.25562169312169314</v>
      </c>
    </row>
    <row r="24" spans="14:18" x14ac:dyDescent="0.45">
      <c r="P24" s="16">
        <f>AVERAGE(P3:P22)</f>
        <v>0.43957389944777214</v>
      </c>
      <c r="R24" s="16">
        <f>AVERAGE(R3:R22)</f>
        <v>0.2839553741521853</v>
      </c>
    </row>
    <row r="25" spans="14:18" x14ac:dyDescent="0.45">
      <c r="P25" s="1">
        <f>_xlfn.STDEV.S(P3:P22)</f>
        <v>7.6846829329224278E-2</v>
      </c>
      <c r="Q25" s="1">
        <f t="shared" ref="Q25:R25" si="0">_xlfn.STDEV.S(Q3:Q22)</f>
        <v>1.6568275734294494E-2</v>
      </c>
      <c r="R25" s="1">
        <f t="shared" si="0"/>
        <v>6.8399539856881991E-2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2BFEF-03F9-4604-B563-61C125FC271B}">
  <dimension ref="A1:AD24"/>
  <sheetViews>
    <sheetView tabSelected="1" topLeftCell="C1" workbookViewId="0">
      <selection activeCell="X10" sqref="X10"/>
    </sheetView>
  </sheetViews>
  <sheetFormatPr defaultRowHeight="14.25" x14ac:dyDescent="0.45"/>
  <cols>
    <col min="1" max="1" width="13.59765625" style="17" bestFit="1" customWidth="1"/>
    <col min="2" max="21" width="5.59765625" style="17" customWidth="1"/>
    <col min="23" max="23" width="13.59765625" bestFit="1" customWidth="1"/>
  </cols>
  <sheetData>
    <row r="1" spans="1:30" x14ac:dyDescent="0.45">
      <c r="A1" s="18"/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3" t="s">
        <v>38</v>
      </c>
      <c r="I1" s="23" t="s">
        <v>31</v>
      </c>
      <c r="J1" s="23" t="s">
        <v>39</v>
      </c>
      <c r="K1" s="24" t="s">
        <v>40</v>
      </c>
      <c r="L1" s="24" t="s">
        <v>41</v>
      </c>
      <c r="M1" s="24" t="s">
        <v>42</v>
      </c>
      <c r="N1" s="29" t="s">
        <v>23</v>
      </c>
      <c r="O1" s="26" t="s">
        <v>43</v>
      </c>
      <c r="P1" s="26" t="s">
        <v>44</v>
      </c>
      <c r="Q1" s="26" t="s">
        <v>45</v>
      </c>
      <c r="R1" s="24" t="s">
        <v>46</v>
      </c>
      <c r="S1" s="22" t="s">
        <v>47</v>
      </c>
      <c r="T1" s="22" t="s">
        <v>48</v>
      </c>
      <c r="U1" s="22" t="s">
        <v>49</v>
      </c>
    </row>
    <row r="2" spans="1:30" x14ac:dyDescent="0.45">
      <c r="A2" s="22" t="s">
        <v>15</v>
      </c>
      <c r="B2" s="19"/>
      <c r="C2" s="20">
        <v>1</v>
      </c>
      <c r="D2" s="20">
        <v>1</v>
      </c>
      <c r="E2" s="20">
        <v>1</v>
      </c>
      <c r="F2" s="20">
        <v>1</v>
      </c>
      <c r="G2" s="20">
        <v>1</v>
      </c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20">
        <v>1</v>
      </c>
      <c r="T2" s="20">
        <v>1</v>
      </c>
      <c r="U2" s="20">
        <v>1</v>
      </c>
      <c r="W2" s="22" t="s">
        <v>15</v>
      </c>
      <c r="X2" t="s">
        <v>24</v>
      </c>
      <c r="Y2" t="s">
        <v>52</v>
      </c>
      <c r="Z2" t="s">
        <v>53</v>
      </c>
      <c r="AA2" t="s">
        <v>22</v>
      </c>
      <c r="AB2" t="s">
        <v>18</v>
      </c>
    </row>
    <row r="3" spans="1:30" x14ac:dyDescent="0.45">
      <c r="A3" s="22" t="s">
        <v>14</v>
      </c>
      <c r="B3" s="20">
        <v>1</v>
      </c>
      <c r="C3" s="19"/>
      <c r="D3" s="20">
        <v>1</v>
      </c>
      <c r="E3" s="20">
        <v>1</v>
      </c>
      <c r="F3" s="20">
        <v>1</v>
      </c>
      <c r="G3" s="20">
        <v>1</v>
      </c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20">
        <v>1</v>
      </c>
      <c r="T3" s="20">
        <v>1</v>
      </c>
      <c r="U3" s="20">
        <v>1</v>
      </c>
      <c r="W3" s="22" t="s">
        <v>14</v>
      </c>
    </row>
    <row r="4" spans="1:30" x14ac:dyDescent="0.45">
      <c r="A4" s="22" t="s">
        <v>11</v>
      </c>
      <c r="B4" s="20">
        <v>1</v>
      </c>
      <c r="C4" s="20">
        <v>1</v>
      </c>
      <c r="D4" s="19"/>
      <c r="E4" s="20">
        <v>1</v>
      </c>
      <c r="F4" s="20">
        <v>1</v>
      </c>
      <c r="G4" s="20">
        <v>1</v>
      </c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20">
        <v>1</v>
      </c>
      <c r="T4" s="20">
        <v>1</v>
      </c>
      <c r="U4" s="20">
        <v>1</v>
      </c>
      <c r="W4" s="22" t="s">
        <v>11</v>
      </c>
    </row>
    <row r="5" spans="1:30" x14ac:dyDescent="0.45">
      <c r="A5" s="22" t="s">
        <v>12</v>
      </c>
      <c r="B5" s="20">
        <v>1</v>
      </c>
      <c r="C5" s="20">
        <v>1</v>
      </c>
      <c r="D5" s="20">
        <v>1</v>
      </c>
      <c r="E5" s="19"/>
      <c r="F5" s="20">
        <v>1</v>
      </c>
      <c r="G5" s="20">
        <v>1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20">
        <v>1</v>
      </c>
      <c r="T5" s="20">
        <v>1</v>
      </c>
      <c r="U5" s="20">
        <v>1</v>
      </c>
      <c r="W5" s="22" t="s">
        <v>12</v>
      </c>
      <c r="X5" t="s">
        <v>18</v>
      </c>
      <c r="Y5" t="s">
        <v>20</v>
      </c>
      <c r="Z5" t="s">
        <v>54</v>
      </c>
      <c r="AA5" t="s">
        <v>25</v>
      </c>
      <c r="AB5" t="s">
        <v>16</v>
      </c>
      <c r="AC5" t="s">
        <v>55</v>
      </c>
      <c r="AD5" t="s">
        <v>13</v>
      </c>
    </row>
    <row r="6" spans="1:30" x14ac:dyDescent="0.45">
      <c r="A6" s="22" t="s">
        <v>16</v>
      </c>
      <c r="B6" s="20">
        <v>1</v>
      </c>
      <c r="C6" s="20">
        <v>1</v>
      </c>
      <c r="D6" s="20">
        <v>1</v>
      </c>
      <c r="E6" s="20">
        <v>1</v>
      </c>
      <c r="F6" s="19"/>
      <c r="G6" s="20">
        <v>1</v>
      </c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20">
        <v>1</v>
      </c>
      <c r="T6" s="20">
        <v>1</v>
      </c>
      <c r="U6" s="20">
        <v>1</v>
      </c>
      <c r="W6" s="22" t="s">
        <v>16</v>
      </c>
      <c r="X6" t="s">
        <v>56</v>
      </c>
      <c r="Y6" t="s">
        <v>57</v>
      </c>
      <c r="Z6" t="s">
        <v>1</v>
      </c>
      <c r="AA6" t="s">
        <v>58</v>
      </c>
      <c r="AB6" t="s">
        <v>12</v>
      </c>
    </row>
    <row r="7" spans="1:30" x14ac:dyDescent="0.45">
      <c r="A7" s="22" t="s">
        <v>13</v>
      </c>
      <c r="B7" s="20">
        <v>1</v>
      </c>
      <c r="C7" s="20">
        <v>1</v>
      </c>
      <c r="D7" s="20">
        <v>1</v>
      </c>
      <c r="E7" s="20">
        <v>1</v>
      </c>
      <c r="F7" s="20">
        <v>1</v>
      </c>
      <c r="G7" s="19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20">
        <v>1</v>
      </c>
      <c r="T7" s="20">
        <v>1</v>
      </c>
      <c r="U7" s="20">
        <v>1</v>
      </c>
      <c r="W7" s="22" t="s">
        <v>13</v>
      </c>
      <c r="X7" t="s">
        <v>23</v>
      </c>
      <c r="Y7" t="s">
        <v>28</v>
      </c>
      <c r="Z7" t="s">
        <v>59</v>
      </c>
      <c r="AA7" t="s">
        <v>26</v>
      </c>
      <c r="AB7" t="s">
        <v>60</v>
      </c>
      <c r="AC7" t="s">
        <v>18</v>
      </c>
      <c r="AD7" t="s">
        <v>12</v>
      </c>
    </row>
    <row r="8" spans="1:30" x14ac:dyDescent="0.45">
      <c r="A8" s="23" t="s">
        <v>17</v>
      </c>
      <c r="B8" s="18"/>
      <c r="C8" s="18"/>
      <c r="D8" s="18"/>
      <c r="E8" s="18"/>
      <c r="F8" s="18"/>
      <c r="G8" s="18"/>
      <c r="H8" s="19"/>
      <c r="I8" s="21">
        <v>1</v>
      </c>
      <c r="J8" s="21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W8" s="23" t="s">
        <v>17</v>
      </c>
      <c r="X8" t="s">
        <v>61</v>
      </c>
      <c r="Y8" t="s">
        <v>62</v>
      </c>
      <c r="Z8" t="s">
        <v>63</v>
      </c>
      <c r="AA8" t="s">
        <v>55</v>
      </c>
    </row>
    <row r="9" spans="1:30" x14ac:dyDescent="0.45">
      <c r="A9" s="23" t="s">
        <v>18</v>
      </c>
      <c r="B9" s="18"/>
      <c r="C9" s="18"/>
      <c r="D9" s="18"/>
      <c r="E9" s="18"/>
      <c r="F9" s="18"/>
      <c r="G9" s="18"/>
      <c r="H9" s="21">
        <v>1</v>
      </c>
      <c r="I9" s="19"/>
      <c r="J9" s="21">
        <v>1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W9" s="23" t="s">
        <v>18</v>
      </c>
      <c r="X9" t="s">
        <v>12</v>
      </c>
      <c r="Y9" t="s">
        <v>20</v>
      </c>
      <c r="Z9" t="s">
        <v>54</v>
      </c>
      <c r="AA9" t="s">
        <v>56</v>
      </c>
      <c r="AB9" t="s">
        <v>30</v>
      </c>
      <c r="AC9" t="s">
        <v>13</v>
      </c>
    </row>
    <row r="10" spans="1:30" x14ac:dyDescent="0.45">
      <c r="A10" s="23" t="s">
        <v>19</v>
      </c>
      <c r="B10" s="18"/>
      <c r="C10" s="18"/>
      <c r="D10" s="18"/>
      <c r="E10" s="18"/>
      <c r="F10" s="18"/>
      <c r="G10" s="18"/>
      <c r="H10" s="21">
        <v>1</v>
      </c>
      <c r="I10" s="21">
        <v>1</v>
      </c>
      <c r="J10" s="19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W10" s="23" t="s">
        <v>19</v>
      </c>
    </row>
    <row r="11" spans="1:30" x14ac:dyDescent="0.45">
      <c r="A11" s="30" t="s">
        <v>20</v>
      </c>
      <c r="B11" s="18"/>
      <c r="C11" s="18"/>
      <c r="D11" s="18"/>
      <c r="E11" s="18"/>
      <c r="F11" s="18"/>
      <c r="G11" s="18"/>
      <c r="H11" s="18"/>
      <c r="I11" s="18"/>
      <c r="J11" s="18"/>
      <c r="K11" s="19"/>
      <c r="L11" s="25">
        <v>1</v>
      </c>
      <c r="M11" s="25">
        <v>1</v>
      </c>
      <c r="N11" s="18"/>
      <c r="O11" s="18"/>
      <c r="P11" s="18"/>
      <c r="Q11" s="18"/>
      <c r="R11" s="25">
        <v>1</v>
      </c>
      <c r="S11" s="18"/>
      <c r="T11" s="18"/>
      <c r="U11" s="18"/>
      <c r="W11" s="30" t="s">
        <v>20</v>
      </c>
    </row>
    <row r="12" spans="1:30" x14ac:dyDescent="0.45">
      <c r="A12" s="30" t="s">
        <v>21</v>
      </c>
      <c r="B12" s="18"/>
      <c r="C12" s="18"/>
      <c r="D12" s="18"/>
      <c r="E12" s="18"/>
      <c r="F12" s="18"/>
      <c r="G12" s="18"/>
      <c r="H12" s="18"/>
      <c r="I12" s="18"/>
      <c r="J12" s="18"/>
      <c r="K12" s="25">
        <v>1</v>
      </c>
      <c r="L12" s="19"/>
      <c r="M12" s="25">
        <v>1</v>
      </c>
      <c r="N12" s="18"/>
      <c r="O12" s="18"/>
      <c r="P12" s="18"/>
      <c r="Q12" s="18"/>
      <c r="R12" s="25">
        <v>1</v>
      </c>
      <c r="S12" s="18"/>
      <c r="T12" s="18"/>
      <c r="U12" s="18"/>
      <c r="W12" s="30" t="s">
        <v>21</v>
      </c>
    </row>
    <row r="13" spans="1:30" x14ac:dyDescent="0.45">
      <c r="A13" s="30" t="s">
        <v>22</v>
      </c>
      <c r="B13" s="18"/>
      <c r="C13" s="18"/>
      <c r="D13" s="18"/>
      <c r="E13" s="18"/>
      <c r="F13" s="18"/>
      <c r="G13" s="18"/>
      <c r="H13" s="18"/>
      <c r="I13" s="18"/>
      <c r="J13" s="18"/>
      <c r="K13" s="25">
        <v>1</v>
      </c>
      <c r="L13" s="25">
        <v>1</v>
      </c>
      <c r="M13" s="19"/>
      <c r="N13" s="18"/>
      <c r="O13" s="18"/>
      <c r="P13" s="18"/>
      <c r="Q13" s="18"/>
      <c r="R13" s="25">
        <v>1</v>
      </c>
      <c r="S13" s="18"/>
      <c r="T13" s="18"/>
      <c r="U13" s="18"/>
      <c r="W13" s="30" t="s">
        <v>22</v>
      </c>
    </row>
    <row r="14" spans="1:30" x14ac:dyDescent="0.45">
      <c r="A14" s="29" t="s">
        <v>24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9"/>
      <c r="O14" s="18"/>
      <c r="P14" s="18"/>
      <c r="Q14" s="18"/>
      <c r="R14" s="18"/>
      <c r="S14" s="18"/>
      <c r="T14" s="18"/>
      <c r="U14" s="18"/>
      <c r="W14" s="29" t="s">
        <v>24</v>
      </c>
    </row>
    <row r="15" spans="1:30" x14ac:dyDescent="0.45">
      <c r="A15" s="26" t="s">
        <v>25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9"/>
      <c r="P15" s="27">
        <v>1</v>
      </c>
      <c r="Q15" s="27">
        <v>1</v>
      </c>
      <c r="R15" s="18"/>
      <c r="S15" s="18"/>
      <c r="T15" s="18"/>
      <c r="U15" s="18"/>
      <c r="W15" s="26" t="s">
        <v>25</v>
      </c>
    </row>
    <row r="16" spans="1:30" x14ac:dyDescent="0.45">
      <c r="A16" s="26" t="s">
        <v>26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27">
        <v>1</v>
      </c>
      <c r="P16" s="19"/>
      <c r="Q16" s="27">
        <v>1</v>
      </c>
      <c r="R16" s="18"/>
      <c r="S16" s="18"/>
      <c r="T16" s="18"/>
      <c r="U16" s="18"/>
      <c r="W16" s="26" t="s">
        <v>26</v>
      </c>
    </row>
    <row r="17" spans="1:23" x14ac:dyDescent="0.45">
      <c r="A17" s="26" t="s">
        <v>27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27">
        <v>1</v>
      </c>
      <c r="P17" s="27">
        <v>1</v>
      </c>
      <c r="Q17" s="19"/>
      <c r="R17" s="18"/>
      <c r="S17" s="18"/>
      <c r="T17" s="18"/>
      <c r="U17" s="18"/>
      <c r="W17" s="26" t="s">
        <v>27</v>
      </c>
    </row>
    <row r="18" spans="1:23" x14ac:dyDescent="0.45">
      <c r="A18" s="30" t="s">
        <v>28</v>
      </c>
      <c r="B18" s="18"/>
      <c r="C18" s="18"/>
      <c r="D18" s="18"/>
      <c r="E18" s="18"/>
      <c r="F18" s="18"/>
      <c r="G18" s="18"/>
      <c r="H18" s="18"/>
      <c r="I18" s="18"/>
      <c r="J18" s="18"/>
      <c r="K18" s="25">
        <v>1</v>
      </c>
      <c r="L18" s="25">
        <v>1</v>
      </c>
      <c r="M18" s="25">
        <v>1</v>
      </c>
      <c r="N18" s="18"/>
      <c r="O18" s="18"/>
      <c r="P18" s="18"/>
      <c r="Q18" s="18"/>
      <c r="R18" s="19"/>
      <c r="S18" s="18"/>
      <c r="T18" s="18"/>
      <c r="U18" s="18"/>
      <c r="W18" s="30" t="s">
        <v>28</v>
      </c>
    </row>
    <row r="19" spans="1:23" x14ac:dyDescent="0.45">
      <c r="A19" s="22" t="s">
        <v>10</v>
      </c>
      <c r="B19" s="20">
        <v>1</v>
      </c>
      <c r="C19" s="20">
        <v>1</v>
      </c>
      <c r="D19" s="20">
        <v>1</v>
      </c>
      <c r="E19" s="20">
        <v>1</v>
      </c>
      <c r="F19" s="20">
        <v>1</v>
      </c>
      <c r="G19" s="20">
        <v>1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9"/>
      <c r="T19" s="20">
        <v>1</v>
      </c>
      <c r="U19" s="20">
        <v>1</v>
      </c>
      <c r="W19" s="22" t="s">
        <v>10</v>
      </c>
    </row>
    <row r="20" spans="1:23" x14ac:dyDescent="0.45">
      <c r="A20" s="22" t="s">
        <v>9</v>
      </c>
      <c r="B20" s="20">
        <v>1</v>
      </c>
      <c r="C20" s="20">
        <v>1</v>
      </c>
      <c r="D20" s="20">
        <v>1</v>
      </c>
      <c r="E20" s="20">
        <v>1</v>
      </c>
      <c r="F20" s="20">
        <v>1</v>
      </c>
      <c r="G20" s="20">
        <v>1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20">
        <v>1</v>
      </c>
      <c r="T20" s="19"/>
      <c r="U20" s="20">
        <v>1</v>
      </c>
      <c r="W20" s="22" t="s">
        <v>9</v>
      </c>
    </row>
    <row r="21" spans="1:23" x14ac:dyDescent="0.45">
      <c r="A21" s="22" t="s">
        <v>29</v>
      </c>
      <c r="B21" s="20">
        <v>1</v>
      </c>
      <c r="C21" s="20">
        <v>1</v>
      </c>
      <c r="D21" s="20">
        <v>1</v>
      </c>
      <c r="E21" s="20">
        <v>1</v>
      </c>
      <c r="F21" s="20">
        <v>1</v>
      </c>
      <c r="G21" s="20">
        <v>1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20">
        <v>1</v>
      </c>
      <c r="T21" s="20">
        <v>1</v>
      </c>
      <c r="U21" s="19"/>
      <c r="W21" s="22" t="s">
        <v>29</v>
      </c>
    </row>
    <row r="23" spans="1:23" x14ac:dyDescent="0.45">
      <c r="A23" s="17" t="s">
        <v>50</v>
      </c>
      <c r="B23" s="17">
        <f>SUM(B2:U21)</f>
        <v>96</v>
      </c>
      <c r="C23" s="28">
        <f>B23/380</f>
        <v>0.25263157894736843</v>
      </c>
    </row>
    <row r="24" spans="1:23" x14ac:dyDescent="0.45">
      <c r="A24" s="17" t="s">
        <v>51</v>
      </c>
      <c r="B24" s="17">
        <f>380-B23</f>
        <v>284</v>
      </c>
      <c r="C24" s="28">
        <f>B24/380</f>
        <v>0.74736842105263157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2021-06-05T20:02:51Z</dcterms:created>
  <dcterms:modified xsi:type="dcterms:W3CDTF">2021-06-05T22:13:48Z</dcterms:modified>
</cp:coreProperties>
</file>