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chivos de prueba o antiguos\"/>
    </mc:Choice>
  </mc:AlternateContent>
  <xr:revisionPtr revIDLastSave="0" documentId="13_ncr:1_{EA2C0132-7428-4E6E-8461-3F2055351971}" xr6:coauthVersionLast="47" xr6:coauthVersionMax="47" xr10:uidLastSave="{00000000-0000-0000-0000-000000000000}"/>
  <bookViews>
    <workbookView xWindow="-98" yWindow="-98" windowWidth="22695" windowHeight="14595" activeTab="2" xr2:uid="{93F05F58-B501-452D-B7C7-4A433B306767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9" i="3" l="1"/>
  <c r="L149" i="3"/>
  <c r="M149" i="3"/>
  <c r="K150" i="3"/>
  <c r="L150" i="3"/>
  <c r="M150" i="3"/>
  <c r="K151" i="3"/>
  <c r="L151" i="3"/>
  <c r="M151" i="3"/>
  <c r="K152" i="3"/>
  <c r="L152" i="3"/>
  <c r="M152" i="3"/>
  <c r="K153" i="3"/>
  <c r="L153" i="3"/>
  <c r="M153" i="3"/>
  <c r="K154" i="3"/>
  <c r="L154" i="3"/>
  <c r="M154" i="3"/>
  <c r="K155" i="3"/>
  <c r="L155" i="3"/>
  <c r="M155" i="3"/>
  <c r="K156" i="3"/>
  <c r="L156" i="3"/>
  <c r="M156" i="3"/>
  <c r="K157" i="3"/>
  <c r="L157" i="3"/>
  <c r="M157" i="3"/>
  <c r="K158" i="3"/>
  <c r="L158" i="3"/>
  <c r="M158" i="3"/>
  <c r="K159" i="3"/>
  <c r="L159" i="3"/>
  <c r="M159" i="3"/>
  <c r="K160" i="3"/>
  <c r="L160" i="3"/>
  <c r="M160" i="3"/>
  <c r="K161" i="3"/>
  <c r="L161" i="3"/>
  <c r="M161" i="3"/>
  <c r="K162" i="3"/>
  <c r="L162" i="3"/>
  <c r="M162" i="3"/>
  <c r="K163" i="3"/>
  <c r="L163" i="3"/>
  <c r="M163" i="3"/>
  <c r="K164" i="3"/>
  <c r="L164" i="3"/>
  <c r="M164" i="3"/>
  <c r="K165" i="3"/>
  <c r="L165" i="3"/>
  <c r="M165" i="3"/>
  <c r="K166" i="3"/>
  <c r="L166" i="3"/>
  <c r="M166" i="3"/>
  <c r="K167" i="3"/>
  <c r="L167" i="3"/>
  <c r="M167" i="3"/>
  <c r="K168" i="3"/>
  <c r="L168" i="3"/>
  <c r="M168" i="3"/>
  <c r="K169" i="3"/>
  <c r="L169" i="3"/>
  <c r="M169" i="3"/>
  <c r="K170" i="3"/>
  <c r="L170" i="3"/>
  <c r="M170" i="3"/>
  <c r="K171" i="3"/>
  <c r="L171" i="3"/>
  <c r="M171" i="3"/>
  <c r="K172" i="3"/>
  <c r="L172" i="3"/>
  <c r="M172" i="3"/>
  <c r="K173" i="3"/>
  <c r="L173" i="3"/>
  <c r="M173" i="3"/>
  <c r="K174" i="3"/>
  <c r="L174" i="3"/>
  <c r="M174" i="3"/>
  <c r="K175" i="3"/>
  <c r="L175" i="3"/>
  <c r="M175" i="3"/>
  <c r="K176" i="3"/>
  <c r="L176" i="3"/>
  <c r="M176" i="3"/>
  <c r="K177" i="3"/>
  <c r="L177" i="3"/>
  <c r="M177" i="3"/>
  <c r="K178" i="3"/>
  <c r="L178" i="3"/>
  <c r="M178" i="3"/>
  <c r="K179" i="3"/>
  <c r="L179" i="3"/>
  <c r="M179" i="3"/>
  <c r="K180" i="3"/>
  <c r="L180" i="3"/>
  <c r="M180" i="3"/>
  <c r="K181" i="3"/>
  <c r="L181" i="3"/>
  <c r="M181" i="3"/>
  <c r="K182" i="3"/>
  <c r="L182" i="3"/>
  <c r="M182" i="3"/>
  <c r="O165" i="3"/>
  <c r="U165" i="3" s="1"/>
  <c r="P165" i="3"/>
  <c r="V165" i="3" s="1"/>
  <c r="Q165" i="3"/>
  <c r="W165" i="3" s="1"/>
  <c r="S165" i="3"/>
  <c r="O166" i="3"/>
  <c r="S166" i="3" s="1"/>
  <c r="P166" i="3"/>
  <c r="V166" i="3" s="1"/>
  <c r="Q166" i="3"/>
  <c r="W166" i="3" s="1"/>
  <c r="O167" i="3"/>
  <c r="P167" i="3"/>
  <c r="V167" i="3" s="1"/>
  <c r="Q167" i="3"/>
  <c r="W167" i="3" s="1"/>
  <c r="S167" i="3"/>
  <c r="U167" i="3" s="1"/>
  <c r="O168" i="3"/>
  <c r="P168" i="3"/>
  <c r="Q168" i="3"/>
  <c r="W168" i="3" s="1"/>
  <c r="S168" i="3"/>
  <c r="U168" i="3"/>
  <c r="V168" i="3"/>
  <c r="O169" i="3"/>
  <c r="P169" i="3"/>
  <c r="Q169" i="3"/>
  <c r="S169" i="3"/>
  <c r="U169" i="3" s="1"/>
  <c r="O170" i="3"/>
  <c r="S170" i="3" s="1"/>
  <c r="P170" i="3"/>
  <c r="Q170" i="3"/>
  <c r="O171" i="3"/>
  <c r="S171" i="3" s="1"/>
  <c r="P171" i="3"/>
  <c r="Q171" i="3"/>
  <c r="O172" i="3"/>
  <c r="S172" i="3" s="1"/>
  <c r="W172" i="3" s="1"/>
  <c r="P172" i="3"/>
  <c r="V172" i="3" s="1"/>
  <c r="Q172" i="3"/>
  <c r="O173" i="3"/>
  <c r="U173" i="3" s="1"/>
  <c r="P173" i="3"/>
  <c r="V173" i="3" s="1"/>
  <c r="Q173" i="3"/>
  <c r="W173" i="3" s="1"/>
  <c r="S173" i="3"/>
  <c r="O174" i="3"/>
  <c r="S174" i="3" s="1"/>
  <c r="P174" i="3"/>
  <c r="Q174" i="3"/>
  <c r="O175" i="3"/>
  <c r="P175" i="3"/>
  <c r="V175" i="3" s="1"/>
  <c r="Q175" i="3"/>
  <c r="W175" i="3" s="1"/>
  <c r="S175" i="3"/>
  <c r="U175" i="3" s="1"/>
  <c r="O176" i="3"/>
  <c r="P176" i="3"/>
  <c r="Q176" i="3"/>
  <c r="W176" i="3" s="1"/>
  <c r="S176" i="3"/>
  <c r="U176" i="3"/>
  <c r="V176" i="3"/>
  <c r="O177" i="3"/>
  <c r="P177" i="3"/>
  <c r="Q177" i="3"/>
  <c r="S177" i="3"/>
  <c r="U177" i="3" s="1"/>
  <c r="O178" i="3"/>
  <c r="S178" i="3" s="1"/>
  <c r="P178" i="3"/>
  <c r="Q178" i="3"/>
  <c r="O179" i="3"/>
  <c r="S179" i="3" s="1"/>
  <c r="P179" i="3"/>
  <c r="Q179" i="3"/>
  <c r="O180" i="3"/>
  <c r="S180" i="3" s="1"/>
  <c r="W180" i="3" s="1"/>
  <c r="P180" i="3"/>
  <c r="V180" i="3" s="1"/>
  <c r="Q180" i="3"/>
  <c r="O181" i="3"/>
  <c r="U181" i="3" s="1"/>
  <c r="P181" i="3"/>
  <c r="V181" i="3" s="1"/>
  <c r="Q181" i="3"/>
  <c r="W181" i="3" s="1"/>
  <c r="S181" i="3"/>
  <c r="O182" i="3"/>
  <c r="S182" i="3" s="1"/>
  <c r="P182" i="3"/>
  <c r="Q182" i="3"/>
  <c r="W182" i="3" s="1"/>
  <c r="O152" i="3"/>
  <c r="S152" i="3" s="1"/>
  <c r="P152" i="3"/>
  <c r="V152" i="3" s="1"/>
  <c r="Q152" i="3"/>
  <c r="O153" i="3"/>
  <c r="S153" i="3" s="1"/>
  <c r="P153" i="3"/>
  <c r="V153" i="3" s="1"/>
  <c r="Q153" i="3"/>
  <c r="W153" i="3" s="1"/>
  <c r="O154" i="3"/>
  <c r="P154" i="3"/>
  <c r="V154" i="3" s="1"/>
  <c r="Q154" i="3"/>
  <c r="W154" i="3" s="1"/>
  <c r="S154" i="3"/>
  <c r="U154" i="3" s="1"/>
  <c r="O155" i="3"/>
  <c r="S155" i="3" s="1"/>
  <c r="P155" i="3"/>
  <c r="Q155" i="3"/>
  <c r="W155" i="3" s="1"/>
  <c r="O156" i="3"/>
  <c r="P156" i="3"/>
  <c r="Q156" i="3"/>
  <c r="S156" i="3"/>
  <c r="U156" i="3" s="1"/>
  <c r="O157" i="3"/>
  <c r="S157" i="3" s="1"/>
  <c r="P157" i="3"/>
  <c r="Q157" i="3"/>
  <c r="O158" i="3"/>
  <c r="U158" i="3" s="1"/>
  <c r="P158" i="3"/>
  <c r="Q158" i="3"/>
  <c r="S158" i="3"/>
  <c r="W158" i="3" s="1"/>
  <c r="V158" i="3"/>
  <c r="O159" i="3"/>
  <c r="S159" i="3" s="1"/>
  <c r="W159" i="3" s="1"/>
  <c r="P159" i="3"/>
  <c r="Q159" i="3"/>
  <c r="O160" i="3"/>
  <c r="S160" i="3" s="1"/>
  <c r="P160" i="3"/>
  <c r="V160" i="3" s="1"/>
  <c r="Q160" i="3"/>
  <c r="O161" i="3"/>
  <c r="S161" i="3" s="1"/>
  <c r="P161" i="3"/>
  <c r="Q161" i="3"/>
  <c r="O162" i="3"/>
  <c r="P162" i="3"/>
  <c r="V162" i="3" s="1"/>
  <c r="Q162" i="3"/>
  <c r="W162" i="3" s="1"/>
  <c r="S162" i="3"/>
  <c r="U162" i="3" s="1"/>
  <c r="O163" i="3"/>
  <c r="S163" i="3" s="1"/>
  <c r="P163" i="3"/>
  <c r="Q163" i="3"/>
  <c r="W163" i="3" s="1"/>
  <c r="O164" i="3"/>
  <c r="P164" i="3"/>
  <c r="Q164" i="3"/>
  <c r="S164" i="3"/>
  <c r="U164" i="3" s="1"/>
  <c r="O129" i="3"/>
  <c r="S129" i="3" s="1"/>
  <c r="P129" i="3"/>
  <c r="Q129" i="3"/>
  <c r="O130" i="3"/>
  <c r="P130" i="3"/>
  <c r="Q130" i="3"/>
  <c r="O131" i="3"/>
  <c r="P131" i="3"/>
  <c r="Q131" i="3"/>
  <c r="O132" i="3"/>
  <c r="P132" i="3"/>
  <c r="Q132" i="3"/>
  <c r="O133" i="3"/>
  <c r="P133" i="3"/>
  <c r="Q133" i="3"/>
  <c r="S133" i="3"/>
  <c r="O134" i="3"/>
  <c r="U134" i="3" s="1"/>
  <c r="K134" i="3" s="1"/>
  <c r="P134" i="3"/>
  <c r="Q134" i="3"/>
  <c r="S134" i="3"/>
  <c r="O135" i="3"/>
  <c r="P135" i="3"/>
  <c r="V135" i="3" s="1"/>
  <c r="L135" i="3" s="1"/>
  <c r="Q135" i="3"/>
  <c r="S135" i="3"/>
  <c r="U135" i="3" s="1"/>
  <c r="K135" i="3" s="1"/>
  <c r="O136" i="3"/>
  <c r="P136" i="3"/>
  <c r="S136" i="3" s="1"/>
  <c r="Q136" i="3"/>
  <c r="O137" i="3"/>
  <c r="P137" i="3"/>
  <c r="Q137" i="3"/>
  <c r="O138" i="3"/>
  <c r="P138" i="3"/>
  <c r="Q138" i="3"/>
  <c r="O139" i="3"/>
  <c r="P139" i="3"/>
  <c r="Q139" i="3"/>
  <c r="O140" i="3"/>
  <c r="P140" i="3"/>
  <c r="Q140" i="3"/>
  <c r="O141" i="3"/>
  <c r="P141" i="3"/>
  <c r="Q141" i="3"/>
  <c r="O142" i="3"/>
  <c r="P142" i="3"/>
  <c r="Q142" i="3"/>
  <c r="O143" i="3"/>
  <c r="P143" i="3"/>
  <c r="Q143" i="3"/>
  <c r="O144" i="3"/>
  <c r="S144" i="3" s="1"/>
  <c r="U144" i="3" s="1"/>
  <c r="K144" i="3" s="1"/>
  <c r="P144" i="3"/>
  <c r="Q144" i="3"/>
  <c r="O145" i="3"/>
  <c r="P145" i="3"/>
  <c r="Q145" i="3"/>
  <c r="O146" i="3"/>
  <c r="P146" i="3"/>
  <c r="Q146" i="3"/>
  <c r="O147" i="3"/>
  <c r="P147" i="3"/>
  <c r="Q147" i="3"/>
  <c r="O148" i="3"/>
  <c r="P148" i="3"/>
  <c r="Q148" i="3"/>
  <c r="O149" i="3"/>
  <c r="U149" i="3" s="1"/>
  <c r="P149" i="3"/>
  <c r="V149" i="3" s="1"/>
  <c r="Q149" i="3"/>
  <c r="W149" i="3" s="1"/>
  <c r="S149" i="3"/>
  <c r="O150" i="3"/>
  <c r="P150" i="3"/>
  <c r="V150" i="3" s="1"/>
  <c r="Q150" i="3"/>
  <c r="W150" i="3" s="1"/>
  <c r="S150" i="3"/>
  <c r="U150" i="3"/>
  <c r="O151" i="3"/>
  <c r="P151" i="3"/>
  <c r="Q151" i="3"/>
  <c r="W151" i="3" s="1"/>
  <c r="S151" i="3"/>
  <c r="U151" i="3"/>
  <c r="V151" i="3"/>
  <c r="O110" i="3"/>
  <c r="S110" i="3" s="1"/>
  <c r="P110" i="3"/>
  <c r="V110" i="3" s="1"/>
  <c r="Q110" i="3"/>
  <c r="W110" i="3" s="1"/>
  <c r="O111" i="3"/>
  <c r="S111" i="3" s="1"/>
  <c r="P111" i="3"/>
  <c r="V111" i="3" s="1"/>
  <c r="Q111" i="3"/>
  <c r="W111" i="3" s="1"/>
  <c r="O112" i="3"/>
  <c r="P112" i="3"/>
  <c r="S112" i="3" s="1"/>
  <c r="U112" i="3" s="1"/>
  <c r="Q112" i="3"/>
  <c r="O113" i="3"/>
  <c r="S113" i="3" s="1"/>
  <c r="P113" i="3"/>
  <c r="Q113" i="3"/>
  <c r="O114" i="3"/>
  <c r="P114" i="3"/>
  <c r="Q114" i="3"/>
  <c r="S114" i="3"/>
  <c r="U114" i="3" s="1"/>
  <c r="O115" i="3"/>
  <c r="S115" i="3" s="1"/>
  <c r="P115" i="3"/>
  <c r="Q115" i="3"/>
  <c r="O116" i="3"/>
  <c r="U116" i="3" s="1"/>
  <c r="P116" i="3"/>
  <c r="Q116" i="3"/>
  <c r="S116" i="3"/>
  <c r="W116" i="3" s="1"/>
  <c r="V116" i="3"/>
  <c r="O117" i="3"/>
  <c r="S117" i="3" s="1"/>
  <c r="W117" i="3" s="1"/>
  <c r="P117" i="3"/>
  <c r="V117" i="3" s="1"/>
  <c r="Q117" i="3"/>
  <c r="O118" i="3"/>
  <c r="S118" i="3" s="1"/>
  <c r="P118" i="3"/>
  <c r="V118" i="3" s="1"/>
  <c r="Q118" i="3"/>
  <c r="W118" i="3" s="1"/>
  <c r="O119" i="3"/>
  <c r="S119" i="3" s="1"/>
  <c r="P119" i="3"/>
  <c r="V119" i="3" s="1"/>
  <c r="Q119" i="3"/>
  <c r="W119" i="3" s="1"/>
  <c r="O120" i="3"/>
  <c r="P120" i="3"/>
  <c r="S120" i="3" s="1"/>
  <c r="U120" i="3" s="1"/>
  <c r="Q120" i="3"/>
  <c r="O121" i="3"/>
  <c r="S121" i="3" s="1"/>
  <c r="P121" i="3"/>
  <c r="Q121" i="3"/>
  <c r="O122" i="3"/>
  <c r="P122" i="3"/>
  <c r="Q122" i="3"/>
  <c r="S122" i="3"/>
  <c r="U122" i="3" s="1"/>
  <c r="O123" i="3"/>
  <c r="S123" i="3" s="1"/>
  <c r="P123" i="3"/>
  <c r="Q123" i="3"/>
  <c r="O124" i="3"/>
  <c r="U124" i="3" s="1"/>
  <c r="P124" i="3"/>
  <c r="Q124" i="3"/>
  <c r="S124" i="3"/>
  <c r="W124" i="3" s="1"/>
  <c r="V124" i="3"/>
  <c r="O125" i="3"/>
  <c r="S125" i="3" s="1"/>
  <c r="W125" i="3" s="1"/>
  <c r="P125" i="3"/>
  <c r="V125" i="3" s="1"/>
  <c r="Q125" i="3"/>
  <c r="O126" i="3"/>
  <c r="S126" i="3" s="1"/>
  <c r="P126" i="3"/>
  <c r="V126" i="3" s="1"/>
  <c r="Q126" i="3"/>
  <c r="W126" i="3" s="1"/>
  <c r="O127" i="3"/>
  <c r="S127" i="3" s="1"/>
  <c r="P127" i="3"/>
  <c r="Q127" i="3"/>
  <c r="O128" i="3"/>
  <c r="P128" i="3"/>
  <c r="S128" i="3" s="1"/>
  <c r="U128" i="3" s="1"/>
  <c r="Q128" i="3"/>
  <c r="W128" i="3" s="1"/>
  <c r="O93" i="3"/>
  <c r="S93" i="3" s="1"/>
  <c r="U93" i="3" s="1"/>
  <c r="P93" i="3"/>
  <c r="V93" i="3" s="1"/>
  <c r="Q93" i="3"/>
  <c r="O94" i="3"/>
  <c r="S94" i="3" s="1"/>
  <c r="V94" i="3" s="1"/>
  <c r="P94" i="3"/>
  <c r="Q94" i="3"/>
  <c r="O95" i="3"/>
  <c r="P95" i="3"/>
  <c r="S95" i="3" s="1"/>
  <c r="Q95" i="3"/>
  <c r="O96" i="3"/>
  <c r="P96" i="3"/>
  <c r="Q96" i="3"/>
  <c r="S96" i="3" s="1"/>
  <c r="O97" i="3"/>
  <c r="U97" i="3" s="1"/>
  <c r="P97" i="3"/>
  <c r="Q97" i="3"/>
  <c r="S97" i="3"/>
  <c r="V97" i="3" s="1"/>
  <c r="O98" i="3"/>
  <c r="S98" i="3" s="1"/>
  <c r="P98" i="3"/>
  <c r="V98" i="3" s="1"/>
  <c r="Q98" i="3"/>
  <c r="O99" i="3"/>
  <c r="S99" i="3" s="1"/>
  <c r="V99" i="3" s="1"/>
  <c r="P99" i="3"/>
  <c r="Q99" i="3"/>
  <c r="O100" i="3"/>
  <c r="S100" i="3" s="1"/>
  <c r="W100" i="3" s="1"/>
  <c r="P100" i="3"/>
  <c r="V100" i="3" s="1"/>
  <c r="Q100" i="3"/>
  <c r="O101" i="3"/>
  <c r="S101" i="3" s="1"/>
  <c r="U101" i="3" s="1"/>
  <c r="P101" i="3"/>
  <c r="Q101" i="3"/>
  <c r="O102" i="3"/>
  <c r="S102" i="3" s="1"/>
  <c r="V102" i="3" s="1"/>
  <c r="P102" i="3"/>
  <c r="Q102" i="3"/>
  <c r="O103" i="3"/>
  <c r="P103" i="3"/>
  <c r="S103" i="3" s="1"/>
  <c r="Q103" i="3"/>
  <c r="O104" i="3"/>
  <c r="P104" i="3"/>
  <c r="Q104" i="3"/>
  <c r="S104" i="3" s="1"/>
  <c r="O105" i="3"/>
  <c r="U105" i="3" s="1"/>
  <c r="P105" i="3"/>
  <c r="Q105" i="3"/>
  <c r="S105" i="3"/>
  <c r="V105" i="3" s="1"/>
  <c r="O106" i="3"/>
  <c r="P106" i="3"/>
  <c r="Q106" i="3"/>
  <c r="O107" i="3"/>
  <c r="S107" i="3" s="1"/>
  <c r="V107" i="3" s="1"/>
  <c r="P107" i="3"/>
  <c r="Q107" i="3"/>
  <c r="O108" i="3"/>
  <c r="S108" i="3" s="1"/>
  <c r="W108" i="3" s="1"/>
  <c r="P108" i="3"/>
  <c r="Q108" i="3"/>
  <c r="O109" i="3"/>
  <c r="S109" i="3" s="1"/>
  <c r="U109" i="3" s="1"/>
  <c r="P109" i="3"/>
  <c r="V109" i="3" s="1"/>
  <c r="Q109" i="3"/>
  <c r="W109" i="3" s="1"/>
  <c r="O76" i="3"/>
  <c r="S76" i="3" s="1"/>
  <c r="P76" i="3"/>
  <c r="V76" i="3" s="1"/>
  <c r="Q76" i="3"/>
  <c r="W76" i="3" s="1"/>
  <c r="O77" i="3"/>
  <c r="S77" i="3" s="1"/>
  <c r="P77" i="3"/>
  <c r="V77" i="3" s="1"/>
  <c r="Q77" i="3"/>
  <c r="W77" i="3" s="1"/>
  <c r="O78" i="3"/>
  <c r="P78" i="3"/>
  <c r="S78" i="3" s="1"/>
  <c r="U78" i="3" s="1"/>
  <c r="Q78" i="3"/>
  <c r="O79" i="3"/>
  <c r="S79" i="3" s="1"/>
  <c r="P79" i="3"/>
  <c r="Q79" i="3"/>
  <c r="O80" i="3"/>
  <c r="P80" i="3"/>
  <c r="Q80" i="3"/>
  <c r="S80" i="3"/>
  <c r="U80" i="3" s="1"/>
  <c r="O81" i="3"/>
  <c r="S81" i="3" s="1"/>
  <c r="P81" i="3"/>
  <c r="Q81" i="3"/>
  <c r="O82" i="3"/>
  <c r="U82" i="3" s="1"/>
  <c r="P82" i="3"/>
  <c r="Q82" i="3"/>
  <c r="S82" i="3"/>
  <c r="W82" i="3" s="1"/>
  <c r="V82" i="3"/>
  <c r="O83" i="3"/>
  <c r="S83" i="3" s="1"/>
  <c r="W83" i="3" s="1"/>
  <c r="P83" i="3"/>
  <c r="V83" i="3" s="1"/>
  <c r="Q83" i="3"/>
  <c r="O84" i="3"/>
  <c r="S84" i="3" s="1"/>
  <c r="P84" i="3"/>
  <c r="V84" i="3" s="1"/>
  <c r="Q84" i="3"/>
  <c r="W84" i="3" s="1"/>
  <c r="O85" i="3"/>
  <c r="S85" i="3" s="1"/>
  <c r="P85" i="3"/>
  <c r="V85" i="3" s="1"/>
  <c r="Q85" i="3"/>
  <c r="W85" i="3" s="1"/>
  <c r="O86" i="3"/>
  <c r="P86" i="3"/>
  <c r="S86" i="3" s="1"/>
  <c r="U86" i="3" s="1"/>
  <c r="Q86" i="3"/>
  <c r="O87" i="3"/>
  <c r="S87" i="3" s="1"/>
  <c r="P87" i="3"/>
  <c r="Q87" i="3"/>
  <c r="O88" i="3"/>
  <c r="P88" i="3"/>
  <c r="Q88" i="3"/>
  <c r="S88" i="3"/>
  <c r="U88" i="3" s="1"/>
  <c r="O89" i="3"/>
  <c r="S89" i="3" s="1"/>
  <c r="P89" i="3"/>
  <c r="Q89" i="3"/>
  <c r="O90" i="3"/>
  <c r="U90" i="3" s="1"/>
  <c r="P90" i="3"/>
  <c r="Q90" i="3"/>
  <c r="S90" i="3"/>
  <c r="W90" i="3" s="1"/>
  <c r="V90" i="3"/>
  <c r="O91" i="3"/>
  <c r="S91" i="3" s="1"/>
  <c r="W91" i="3" s="1"/>
  <c r="P91" i="3"/>
  <c r="V91" i="3" s="1"/>
  <c r="Q91" i="3"/>
  <c r="O92" i="3"/>
  <c r="S92" i="3" s="1"/>
  <c r="P92" i="3"/>
  <c r="V92" i="3" s="1"/>
  <c r="Q92" i="3"/>
  <c r="W92" i="3" s="1"/>
  <c r="O75" i="3"/>
  <c r="U75" i="3" s="1"/>
  <c r="P75" i="3"/>
  <c r="S75" i="3" s="1"/>
  <c r="W75" i="3" s="1"/>
  <c r="Q75" i="3"/>
  <c r="O59" i="3"/>
  <c r="S59" i="3" s="1"/>
  <c r="P59" i="3"/>
  <c r="Q59" i="3"/>
  <c r="O60" i="3"/>
  <c r="S60" i="3" s="1"/>
  <c r="W60" i="3" s="1"/>
  <c r="P60" i="3"/>
  <c r="Q60" i="3"/>
  <c r="O61" i="3"/>
  <c r="S61" i="3" s="1"/>
  <c r="P61" i="3"/>
  <c r="Q61" i="3"/>
  <c r="O62" i="3"/>
  <c r="P62" i="3"/>
  <c r="Q62" i="3"/>
  <c r="S62" i="3" s="1"/>
  <c r="U62" i="3" s="1"/>
  <c r="O63" i="3"/>
  <c r="P63" i="3"/>
  <c r="Q63" i="3"/>
  <c r="W63" i="3" s="1"/>
  <c r="S63" i="3"/>
  <c r="U63" i="3" s="1"/>
  <c r="O64" i="3"/>
  <c r="S64" i="3" s="1"/>
  <c r="P64" i="3"/>
  <c r="Q64" i="3"/>
  <c r="O65" i="3"/>
  <c r="P65" i="3"/>
  <c r="S65" i="3" s="1"/>
  <c r="Q65" i="3"/>
  <c r="O66" i="3"/>
  <c r="S66" i="3" s="1"/>
  <c r="P66" i="3"/>
  <c r="Q66" i="3"/>
  <c r="O67" i="3"/>
  <c r="S67" i="3" s="1"/>
  <c r="P67" i="3"/>
  <c r="Q67" i="3"/>
  <c r="O68" i="3"/>
  <c r="S68" i="3" s="1"/>
  <c r="P68" i="3"/>
  <c r="Q68" i="3"/>
  <c r="W68" i="3" s="1"/>
  <c r="O69" i="3"/>
  <c r="S69" i="3" s="1"/>
  <c r="P69" i="3"/>
  <c r="Q69" i="3"/>
  <c r="O70" i="3"/>
  <c r="P70" i="3"/>
  <c r="V70" i="3" s="1"/>
  <c r="Q70" i="3"/>
  <c r="S70" i="3" s="1"/>
  <c r="U70" i="3" s="1"/>
  <c r="O71" i="3"/>
  <c r="P71" i="3"/>
  <c r="V71" i="3" s="1"/>
  <c r="Q71" i="3"/>
  <c r="W71" i="3" s="1"/>
  <c r="S71" i="3"/>
  <c r="U71" i="3" s="1"/>
  <c r="O72" i="3"/>
  <c r="S72" i="3" s="1"/>
  <c r="P72" i="3"/>
  <c r="Q72" i="3"/>
  <c r="W72" i="3" s="1"/>
  <c r="O73" i="3"/>
  <c r="P73" i="3"/>
  <c r="S73" i="3" s="1"/>
  <c r="Q73" i="3"/>
  <c r="O74" i="3"/>
  <c r="S74" i="3" s="1"/>
  <c r="P74" i="3"/>
  <c r="Q74" i="3"/>
  <c r="O42" i="3"/>
  <c r="U42" i="3" s="1"/>
  <c r="P42" i="3"/>
  <c r="V42" i="3" s="1"/>
  <c r="Q42" i="3"/>
  <c r="S42" i="3"/>
  <c r="W42" i="3" s="1"/>
  <c r="O43" i="3"/>
  <c r="S43" i="3" s="1"/>
  <c r="P43" i="3"/>
  <c r="V43" i="3" s="1"/>
  <c r="Q43" i="3"/>
  <c r="W43" i="3" s="1"/>
  <c r="O44" i="3"/>
  <c r="P44" i="3"/>
  <c r="S44" i="3" s="1"/>
  <c r="U44" i="3" s="1"/>
  <c r="Q44" i="3"/>
  <c r="W44" i="3" s="1"/>
  <c r="O45" i="3"/>
  <c r="P45" i="3"/>
  <c r="Q45" i="3"/>
  <c r="S45" i="3" s="1"/>
  <c r="O46" i="3"/>
  <c r="P46" i="3"/>
  <c r="Q46" i="3"/>
  <c r="S46" i="3"/>
  <c r="U46" i="3" s="1"/>
  <c r="O47" i="3"/>
  <c r="S47" i="3" s="1"/>
  <c r="P47" i="3"/>
  <c r="Q47" i="3"/>
  <c r="O48" i="3"/>
  <c r="P48" i="3"/>
  <c r="S48" i="3" s="1"/>
  <c r="Q48" i="3"/>
  <c r="O49" i="3"/>
  <c r="S49" i="3" s="1"/>
  <c r="W49" i="3" s="1"/>
  <c r="P49" i="3"/>
  <c r="V49" i="3" s="1"/>
  <c r="Q49" i="3"/>
  <c r="O50" i="3"/>
  <c r="U50" i="3" s="1"/>
  <c r="P50" i="3"/>
  <c r="V50" i="3" s="1"/>
  <c r="Q50" i="3"/>
  <c r="W50" i="3" s="1"/>
  <c r="S50" i="3"/>
  <c r="O51" i="3"/>
  <c r="S51" i="3" s="1"/>
  <c r="P51" i="3"/>
  <c r="Q51" i="3"/>
  <c r="O52" i="3"/>
  <c r="P52" i="3"/>
  <c r="S52" i="3" s="1"/>
  <c r="U52" i="3" s="1"/>
  <c r="Q52" i="3"/>
  <c r="O53" i="3"/>
  <c r="P53" i="3"/>
  <c r="Q53" i="3"/>
  <c r="S53" i="3" s="1"/>
  <c r="O54" i="3"/>
  <c r="P54" i="3"/>
  <c r="Q54" i="3"/>
  <c r="S54" i="3"/>
  <c r="U54" i="3" s="1"/>
  <c r="O55" i="3"/>
  <c r="S55" i="3" s="1"/>
  <c r="P55" i="3"/>
  <c r="Q55" i="3"/>
  <c r="O56" i="3"/>
  <c r="U56" i="3" s="1"/>
  <c r="P56" i="3"/>
  <c r="S56" i="3" s="1"/>
  <c r="Q56" i="3"/>
  <c r="O57" i="3"/>
  <c r="S57" i="3" s="1"/>
  <c r="W57" i="3" s="1"/>
  <c r="P57" i="3"/>
  <c r="V57" i="3" s="1"/>
  <c r="Q57" i="3"/>
  <c r="O58" i="3"/>
  <c r="U58" i="3" s="1"/>
  <c r="P58" i="3"/>
  <c r="V58" i="3" s="1"/>
  <c r="Q58" i="3"/>
  <c r="W58" i="3" s="1"/>
  <c r="S58" i="3"/>
  <c r="O39" i="3"/>
  <c r="S39" i="3" s="1"/>
  <c r="P39" i="3"/>
  <c r="V39" i="3" s="1"/>
  <c r="Q39" i="3"/>
  <c r="O37" i="3"/>
  <c r="P37" i="3"/>
  <c r="Q37" i="3"/>
  <c r="O38" i="3"/>
  <c r="P38" i="3"/>
  <c r="Q38" i="3"/>
  <c r="O40" i="3"/>
  <c r="P40" i="3"/>
  <c r="Q40" i="3"/>
  <c r="O41" i="3"/>
  <c r="P41" i="3"/>
  <c r="Q4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S36" i="3" s="1"/>
  <c r="U36" i="3" s="1"/>
  <c r="P36" i="3"/>
  <c r="Q3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O13" i="3"/>
  <c r="Q13" i="3"/>
  <c r="O14" i="3"/>
  <c r="Q14" i="3"/>
  <c r="O15" i="3"/>
  <c r="Q15" i="3"/>
  <c r="O16" i="3"/>
  <c r="Q16" i="3"/>
  <c r="O17" i="3"/>
  <c r="Q17" i="3"/>
  <c r="O18" i="3"/>
  <c r="Q18" i="3"/>
  <c r="O19" i="3"/>
  <c r="Q19" i="3"/>
  <c r="O20" i="3"/>
  <c r="Q20" i="3"/>
  <c r="O21" i="3"/>
  <c r="Q21" i="3"/>
  <c r="O22" i="3"/>
  <c r="Q22" i="3"/>
  <c r="O23" i="3"/>
  <c r="Q23" i="3"/>
  <c r="O24" i="3"/>
  <c r="Q24" i="3"/>
  <c r="O25" i="3"/>
  <c r="Q25" i="3"/>
  <c r="O26" i="3"/>
  <c r="Q26" i="3"/>
  <c r="O27" i="3"/>
  <c r="Q27" i="3"/>
  <c r="O28" i="3"/>
  <c r="Q28" i="3"/>
  <c r="O29" i="3"/>
  <c r="Q29" i="3"/>
  <c r="O30" i="3"/>
  <c r="Q30" i="3"/>
  <c r="O31" i="3"/>
  <c r="Q31" i="3"/>
  <c r="Q3" i="3"/>
  <c r="Q4" i="3"/>
  <c r="Q5" i="3"/>
  <c r="Q6" i="3"/>
  <c r="Q7" i="3"/>
  <c r="Q8" i="3"/>
  <c r="Q9" i="3"/>
  <c r="Q10" i="3"/>
  <c r="Q11" i="3"/>
  <c r="Q12" i="3"/>
  <c r="Q2" i="3"/>
  <c r="O12" i="3"/>
  <c r="O3" i="3"/>
  <c r="O4" i="3"/>
  <c r="O5" i="3"/>
  <c r="O6" i="3"/>
  <c r="O7" i="3"/>
  <c r="O8" i="3"/>
  <c r="O9" i="3"/>
  <c r="O10" i="3"/>
  <c r="O11" i="3"/>
  <c r="O2" i="3"/>
  <c r="V148" i="3" l="1"/>
  <c r="L148" i="3" s="1"/>
  <c r="S148" i="3"/>
  <c r="W148" i="3"/>
  <c r="M148" i="3" s="1"/>
  <c r="S147" i="3"/>
  <c r="W147" i="3" s="1"/>
  <c r="M147" i="3" s="1"/>
  <c r="S146" i="3"/>
  <c r="W146" i="3" s="1"/>
  <c r="M146" i="3" s="1"/>
  <c r="S145" i="3"/>
  <c r="U145" i="3" s="1"/>
  <c r="K145" i="3" s="1"/>
  <c r="W144" i="3"/>
  <c r="M144" i="3" s="1"/>
  <c r="V144" i="3"/>
  <c r="L144" i="3" s="1"/>
  <c r="S143" i="3"/>
  <c r="V142" i="3"/>
  <c r="L142" i="3" s="1"/>
  <c r="W142" i="3"/>
  <c r="M142" i="3" s="1"/>
  <c r="S142" i="3"/>
  <c r="U142" i="3" s="1"/>
  <c r="K142" i="3" s="1"/>
  <c r="S141" i="3"/>
  <c r="V141" i="3" s="1"/>
  <c r="L141" i="3" s="1"/>
  <c r="S140" i="3"/>
  <c r="V140" i="3" s="1"/>
  <c r="L140" i="3" s="1"/>
  <c r="V139" i="3"/>
  <c r="L139" i="3" s="1"/>
  <c r="S139" i="3"/>
  <c r="W139" i="3" s="1"/>
  <c r="M139" i="3" s="1"/>
  <c r="S138" i="3"/>
  <c r="W138" i="3" s="1"/>
  <c r="M138" i="3" s="1"/>
  <c r="S137" i="3"/>
  <c r="U137" i="3" s="1"/>
  <c r="K137" i="3" s="1"/>
  <c r="W136" i="3"/>
  <c r="M136" i="3" s="1"/>
  <c r="U136" i="3"/>
  <c r="K136" i="3" s="1"/>
  <c r="V136" i="3"/>
  <c r="L136" i="3" s="1"/>
  <c r="W135" i="3"/>
  <c r="M135" i="3" s="1"/>
  <c r="W134" i="3"/>
  <c r="M134" i="3" s="1"/>
  <c r="V134" i="3"/>
  <c r="L134" i="3" s="1"/>
  <c r="W133" i="3"/>
  <c r="M133" i="3" s="1"/>
  <c r="V133" i="3"/>
  <c r="L133" i="3" s="1"/>
  <c r="U133" i="3"/>
  <c r="K133" i="3" s="1"/>
  <c r="S132" i="3"/>
  <c r="W132" i="3" s="1"/>
  <c r="M132" i="3" s="1"/>
  <c r="S131" i="3"/>
  <c r="W131" i="3" s="1"/>
  <c r="M131" i="3" s="1"/>
  <c r="S130" i="3"/>
  <c r="V170" i="3"/>
  <c r="W170" i="3"/>
  <c r="U170" i="3"/>
  <c r="W174" i="3"/>
  <c r="V178" i="3"/>
  <c r="U178" i="3"/>
  <c r="W178" i="3"/>
  <c r="V174" i="3"/>
  <c r="W179" i="3"/>
  <c r="V179" i="3"/>
  <c r="V182" i="3"/>
  <c r="W171" i="3"/>
  <c r="V171" i="3"/>
  <c r="U179" i="3"/>
  <c r="U171" i="3"/>
  <c r="U180" i="3"/>
  <c r="U172" i="3"/>
  <c r="U182" i="3"/>
  <c r="U174" i="3"/>
  <c r="U166" i="3"/>
  <c r="W177" i="3"/>
  <c r="W169" i="3"/>
  <c r="V177" i="3"/>
  <c r="V169" i="3"/>
  <c r="U163" i="3"/>
  <c r="V163" i="3"/>
  <c r="W160" i="3"/>
  <c r="V159" i="3"/>
  <c r="U155" i="3"/>
  <c r="V155" i="3"/>
  <c r="W152" i="3"/>
  <c r="W161" i="3"/>
  <c r="V157" i="3"/>
  <c r="W157" i="3"/>
  <c r="U157" i="3"/>
  <c r="V161" i="3"/>
  <c r="U159" i="3"/>
  <c r="U160" i="3"/>
  <c r="U152" i="3"/>
  <c r="U161" i="3"/>
  <c r="U153" i="3"/>
  <c r="W164" i="3"/>
  <c r="W156" i="3"/>
  <c r="V164" i="3"/>
  <c r="V156" i="3"/>
  <c r="V138" i="3"/>
  <c r="L138" i="3" s="1"/>
  <c r="V145" i="3"/>
  <c r="L145" i="3" s="1"/>
  <c r="W145" i="3"/>
  <c r="M145" i="3" s="1"/>
  <c r="V130" i="3"/>
  <c r="W130" i="3"/>
  <c r="V146" i="3"/>
  <c r="L146" i="3" s="1"/>
  <c r="V137" i="3"/>
  <c r="L137" i="3" s="1"/>
  <c r="W137" i="3"/>
  <c r="M137" i="3" s="1"/>
  <c r="V132" i="3"/>
  <c r="L132" i="3" s="1"/>
  <c r="U129" i="3"/>
  <c r="V129" i="3"/>
  <c r="W129" i="3"/>
  <c r="U146" i="3"/>
  <c r="K146" i="3" s="1"/>
  <c r="U138" i="3"/>
  <c r="K138" i="3" s="1"/>
  <c r="U130" i="3"/>
  <c r="U139" i="3"/>
  <c r="K139" i="3" s="1"/>
  <c r="U131" i="3"/>
  <c r="K131" i="3" s="1"/>
  <c r="U148" i="3"/>
  <c r="K148" i="3" s="1"/>
  <c r="U132" i="3"/>
  <c r="K132" i="3" s="1"/>
  <c r="W121" i="3"/>
  <c r="U121" i="3"/>
  <c r="V121" i="3"/>
  <c r="W127" i="3"/>
  <c r="V123" i="3"/>
  <c r="W123" i="3"/>
  <c r="U123" i="3"/>
  <c r="W120" i="3"/>
  <c r="W113" i="3"/>
  <c r="V127" i="3"/>
  <c r="U113" i="3"/>
  <c r="V113" i="3"/>
  <c r="V115" i="3"/>
  <c r="W115" i="3"/>
  <c r="U115" i="3"/>
  <c r="W112" i="3"/>
  <c r="U125" i="3"/>
  <c r="U117" i="3"/>
  <c r="U126" i="3"/>
  <c r="U118" i="3"/>
  <c r="U110" i="3"/>
  <c r="V128" i="3"/>
  <c r="U127" i="3"/>
  <c r="V120" i="3"/>
  <c r="U119" i="3"/>
  <c r="V112" i="3"/>
  <c r="U111" i="3"/>
  <c r="W122" i="3"/>
  <c r="W114" i="3"/>
  <c r="V122" i="3"/>
  <c r="V114" i="3"/>
  <c r="U95" i="3"/>
  <c r="W95" i="3"/>
  <c r="W107" i="3"/>
  <c r="W102" i="3"/>
  <c r="W99" i="3"/>
  <c r="W94" i="3"/>
  <c r="U104" i="3"/>
  <c r="V104" i="3"/>
  <c r="W101" i="3"/>
  <c r="U96" i="3"/>
  <c r="V96" i="3"/>
  <c r="V101" i="3"/>
  <c r="W93" i="3"/>
  <c r="V108" i="3"/>
  <c r="U103" i="3"/>
  <c r="W103" i="3"/>
  <c r="W98" i="3"/>
  <c r="U98" i="3"/>
  <c r="U107" i="3"/>
  <c r="S106" i="3"/>
  <c r="U99" i="3"/>
  <c r="U108" i="3"/>
  <c r="U100" i="3"/>
  <c r="W104" i="3"/>
  <c r="V103" i="3"/>
  <c r="U102" i="3"/>
  <c r="W96" i="3"/>
  <c r="V95" i="3"/>
  <c r="U94" i="3"/>
  <c r="W105" i="3"/>
  <c r="W97" i="3"/>
  <c r="W87" i="3"/>
  <c r="U87" i="3"/>
  <c r="V87" i="3"/>
  <c r="V89" i="3"/>
  <c r="W89" i="3"/>
  <c r="U89" i="3"/>
  <c r="W86" i="3"/>
  <c r="W79" i="3"/>
  <c r="U79" i="3"/>
  <c r="V79" i="3"/>
  <c r="V81" i="3"/>
  <c r="W81" i="3"/>
  <c r="U81" i="3"/>
  <c r="W78" i="3"/>
  <c r="U91" i="3"/>
  <c r="U83" i="3"/>
  <c r="U92" i="3"/>
  <c r="U84" i="3"/>
  <c r="U76" i="3"/>
  <c r="V86" i="3"/>
  <c r="U85" i="3"/>
  <c r="V78" i="3"/>
  <c r="U77" i="3"/>
  <c r="W88" i="3"/>
  <c r="W80" i="3"/>
  <c r="V88" i="3"/>
  <c r="V80" i="3"/>
  <c r="V75" i="3"/>
  <c r="W74" i="3"/>
  <c r="U74" i="3"/>
  <c r="V74" i="3"/>
  <c r="V61" i="3"/>
  <c r="W73" i="3"/>
  <c r="V73" i="3"/>
  <c r="U73" i="3"/>
  <c r="V68" i="3"/>
  <c r="W65" i="3"/>
  <c r="V65" i="3"/>
  <c r="U65" i="3"/>
  <c r="V60" i="3"/>
  <c r="W66" i="3"/>
  <c r="U66" i="3"/>
  <c r="V66" i="3"/>
  <c r="V62" i="3"/>
  <c r="V72" i="3"/>
  <c r="U72" i="3"/>
  <c r="W69" i="3"/>
  <c r="V67" i="3"/>
  <c r="W67" i="3"/>
  <c r="V69" i="3"/>
  <c r="V64" i="3"/>
  <c r="W64" i="3"/>
  <c r="U64" i="3"/>
  <c r="W61" i="3"/>
  <c r="V59" i="3"/>
  <c r="W59" i="3"/>
  <c r="U67" i="3"/>
  <c r="U59" i="3"/>
  <c r="W70" i="3"/>
  <c r="U68" i="3"/>
  <c r="W62" i="3"/>
  <c r="U60" i="3"/>
  <c r="U69" i="3"/>
  <c r="U61" i="3"/>
  <c r="V63" i="3"/>
  <c r="W56" i="3"/>
  <c r="V56" i="3"/>
  <c r="V51" i="3"/>
  <c r="W48" i="3"/>
  <c r="V48" i="3"/>
  <c r="U48" i="3"/>
  <c r="U45" i="3"/>
  <c r="V45" i="3"/>
  <c r="V55" i="3"/>
  <c r="W55" i="3"/>
  <c r="U55" i="3"/>
  <c r="W52" i="3"/>
  <c r="U53" i="3"/>
  <c r="V53" i="3"/>
  <c r="V47" i="3"/>
  <c r="W47" i="3"/>
  <c r="U47" i="3"/>
  <c r="W51" i="3"/>
  <c r="U57" i="3"/>
  <c r="U49" i="3"/>
  <c r="W53" i="3"/>
  <c r="V52" i="3"/>
  <c r="U51" i="3"/>
  <c r="W45" i="3"/>
  <c r="V44" i="3"/>
  <c r="U43" i="3"/>
  <c r="W54" i="3"/>
  <c r="W46" i="3"/>
  <c r="V54" i="3"/>
  <c r="V46" i="3"/>
  <c r="U39" i="3"/>
  <c r="W39" i="3"/>
  <c r="S24" i="3"/>
  <c r="S20" i="3"/>
  <c r="S16" i="3"/>
  <c r="W16" i="3" s="1"/>
  <c r="S11" i="3"/>
  <c r="U11" i="3" s="1"/>
  <c r="S3" i="3"/>
  <c r="W3" i="3" s="1"/>
  <c r="S32" i="3"/>
  <c r="V32" i="3" s="1"/>
  <c r="S12" i="3"/>
  <c r="V12" i="3" s="1"/>
  <c r="S29" i="3"/>
  <c r="V29" i="3" s="1"/>
  <c r="S21" i="3"/>
  <c r="V21" i="3" s="1"/>
  <c r="S13" i="3"/>
  <c r="V13" i="3" s="1"/>
  <c r="S37" i="3"/>
  <c r="U37" i="3" s="1"/>
  <c r="S4" i="3"/>
  <c r="V4" i="3" s="1"/>
  <c r="V20" i="3"/>
  <c r="S30" i="3"/>
  <c r="V30" i="3" s="1"/>
  <c r="S22" i="3"/>
  <c r="W22" i="3" s="1"/>
  <c r="S14" i="3"/>
  <c r="V14" i="3" s="1"/>
  <c r="S5" i="3"/>
  <c r="V5" i="3" s="1"/>
  <c r="S10" i="3"/>
  <c r="V10" i="3" s="1"/>
  <c r="S33" i="3"/>
  <c r="W33" i="3" s="1"/>
  <c r="S38" i="3"/>
  <c r="V38" i="3" s="1"/>
  <c r="S25" i="3"/>
  <c r="S17" i="3"/>
  <c r="V17" i="3" s="1"/>
  <c r="W24" i="3"/>
  <c r="W20" i="3"/>
  <c r="V24" i="3"/>
  <c r="V16" i="3"/>
  <c r="S8" i="3"/>
  <c r="U8" i="3" s="1"/>
  <c r="S6" i="3"/>
  <c r="V6" i="3" s="1"/>
  <c r="S31" i="3"/>
  <c r="W31" i="3" s="1"/>
  <c r="S23" i="3"/>
  <c r="U23" i="3" s="1"/>
  <c r="S15" i="3"/>
  <c r="U15" i="3" s="1"/>
  <c r="S7" i="3"/>
  <c r="V7" i="3" s="1"/>
  <c r="U25" i="3"/>
  <c r="V25" i="3"/>
  <c r="W25" i="3"/>
  <c r="W23" i="3"/>
  <c r="W15" i="3"/>
  <c r="W21" i="3"/>
  <c r="S9" i="3"/>
  <c r="V9" i="3" s="1"/>
  <c r="U24" i="3"/>
  <c r="S35" i="3"/>
  <c r="U35" i="3" s="1"/>
  <c r="S28" i="3"/>
  <c r="V28" i="3" s="1"/>
  <c r="S27" i="3"/>
  <c r="U27" i="3" s="1"/>
  <c r="S19" i="3"/>
  <c r="V19" i="3" s="1"/>
  <c r="U21" i="3"/>
  <c r="S2" i="3"/>
  <c r="W2" i="3" s="1"/>
  <c r="S26" i="3"/>
  <c r="W26" i="3" s="1"/>
  <c r="S18" i="3"/>
  <c r="W18" i="3" s="1"/>
  <c r="U20" i="3"/>
  <c r="W36" i="3"/>
  <c r="S34" i="3"/>
  <c r="W34" i="3" s="1"/>
  <c r="U32" i="3"/>
  <c r="S41" i="3"/>
  <c r="V41" i="3" s="1"/>
  <c r="V31" i="3"/>
  <c r="V15" i="3"/>
  <c r="V37" i="3"/>
  <c r="W37" i="3"/>
  <c r="S40" i="3"/>
  <c r="U40" i="3" s="1"/>
  <c r="V33" i="3"/>
  <c r="V35" i="3"/>
  <c r="V36" i="3"/>
  <c r="U5" i="3"/>
  <c r="V3" i="3"/>
  <c r="U12" i="3"/>
  <c r="U3" i="3"/>
  <c r="W5" i="3"/>
  <c r="W12" i="3"/>
  <c r="U147" i="3" l="1"/>
  <c r="K147" i="3" s="1"/>
  <c r="V147" i="3"/>
  <c r="L147" i="3" s="1"/>
  <c r="U143" i="3"/>
  <c r="K143" i="3" s="1"/>
  <c r="V143" i="3"/>
  <c r="L143" i="3" s="1"/>
  <c r="W143" i="3"/>
  <c r="M143" i="3" s="1"/>
  <c r="W141" i="3"/>
  <c r="M141" i="3" s="1"/>
  <c r="U141" i="3"/>
  <c r="K141" i="3" s="1"/>
  <c r="W140" i="3"/>
  <c r="M140" i="3" s="1"/>
  <c r="U140" i="3"/>
  <c r="K140" i="3" s="1"/>
  <c r="V131" i="3"/>
  <c r="L131" i="3" s="1"/>
  <c r="W106" i="3"/>
  <c r="U106" i="3"/>
  <c r="V106" i="3"/>
  <c r="V11" i="3"/>
  <c r="W32" i="3"/>
  <c r="U30" i="3"/>
  <c r="W11" i="3"/>
  <c r="W6" i="3"/>
  <c r="W30" i="3"/>
  <c r="U9" i="3"/>
  <c r="U6" i="3"/>
  <c r="W35" i="3"/>
  <c r="U16" i="3"/>
  <c r="W8" i="3"/>
  <c r="W17" i="3"/>
  <c r="U17" i="3"/>
  <c r="U13" i="3"/>
  <c r="U4" i="3"/>
  <c r="V40" i="3"/>
  <c r="U29" i="3"/>
  <c r="W27" i="3"/>
  <c r="W41" i="3"/>
  <c r="W29" i="3"/>
  <c r="V27" i="3"/>
  <c r="W13" i="3"/>
  <c r="U38" i="3"/>
  <c r="W28" i="3"/>
  <c r="W14" i="3"/>
  <c r="V23" i="3"/>
  <c r="U41" i="3"/>
  <c r="V22" i="3"/>
  <c r="U18" i="3"/>
  <c r="W9" i="3"/>
  <c r="V8" i="3"/>
  <c r="W19" i="3"/>
  <c r="U14" i="3"/>
  <c r="U7" i="3"/>
  <c r="U19" i="3"/>
  <c r="W7" i="3"/>
  <c r="U31" i="3"/>
  <c r="U22" i="3"/>
  <c r="W4" i="3"/>
  <c r="U10" i="3"/>
  <c r="U33" i="3"/>
  <c r="W38" i="3"/>
  <c r="V18" i="3"/>
  <c r="W10" i="3"/>
  <c r="U34" i="3"/>
  <c r="W40" i="3"/>
  <c r="U2" i="3"/>
  <c r="V34" i="3"/>
  <c r="U28" i="3"/>
  <c r="V2" i="3"/>
  <c r="U26" i="3"/>
  <c r="V26" i="3"/>
</calcChain>
</file>

<file path=xl/sharedStrings.xml><?xml version="1.0" encoding="utf-8"?>
<sst xmlns="http://schemas.openxmlformats.org/spreadsheetml/2006/main" count="1389" uniqueCount="180">
  <si>
    <t>Atl. Madrid</t>
  </si>
  <si>
    <t>Liverpool</t>
  </si>
  <si>
    <t>H</t>
  </si>
  <si>
    <t>Home</t>
  </si>
  <si>
    <t>FTR</t>
  </si>
  <si>
    <t>FTHG</t>
  </si>
  <si>
    <t>FTAG</t>
  </si>
  <si>
    <t>Away</t>
  </si>
  <si>
    <t>B365H</t>
  </si>
  <si>
    <t>B365D</t>
  </si>
  <si>
    <t>B365A</t>
  </si>
  <si>
    <t>Paris SG</t>
  </si>
  <si>
    <t>Dortmund</t>
  </si>
  <si>
    <t>RB Leipzig</t>
  </si>
  <si>
    <t>Tottenham</t>
  </si>
  <si>
    <t>Valencia</t>
  </si>
  <si>
    <t>Atalanta</t>
  </si>
  <si>
    <t>Lyon</t>
  </si>
  <si>
    <t>Juventus</t>
  </si>
  <si>
    <t>Real Madrid</t>
  </si>
  <si>
    <t>Manchester City</t>
  </si>
  <si>
    <t>Chelsea</t>
  </si>
  <si>
    <t>Bayern Munich</t>
  </si>
  <si>
    <t>Napoli</t>
  </si>
  <si>
    <t>Barcelona</t>
  </si>
  <si>
    <t>Lokomotiv Moscow</t>
  </si>
  <si>
    <t>Bayer Leverkusen</t>
  </si>
  <si>
    <t>Club Brugge KV</t>
  </si>
  <si>
    <t>Olympiacos Piraeus</t>
  </si>
  <si>
    <t>FK Crvena zvezda</t>
  </si>
  <si>
    <t>Galatasaray</t>
  </si>
  <si>
    <t>D. Zagreb</t>
  </si>
  <si>
    <t>Shakhtar Donetsk</t>
  </si>
  <si>
    <t>Ajax</t>
  </si>
  <si>
    <t>Benfica</t>
  </si>
  <si>
    <t>Zenit</t>
  </si>
  <si>
    <t>Lille</t>
  </si>
  <si>
    <t>Slavia Prague</t>
  </si>
  <si>
    <t>Inter</t>
  </si>
  <si>
    <t>Genk</t>
  </si>
  <si>
    <t>Salzburg</t>
  </si>
  <si>
    <t>Ajax (Ned)</t>
  </si>
  <si>
    <t>APOEL (Cyp)</t>
  </si>
  <si>
    <t>Club Brugge KV (Bel)</t>
  </si>
  <si>
    <t>LASK (Aut)</t>
  </si>
  <si>
    <t>Slavia Prague (Cze)</t>
  </si>
  <si>
    <t>CFR Cluj (Rou)</t>
  </si>
  <si>
    <t>FK Crvena zvezda (Srb)</t>
  </si>
  <si>
    <t>Young Boys (Sui)</t>
  </si>
  <si>
    <t>Krasnodar (Rus)</t>
  </si>
  <si>
    <t>Olympiacos Piraeus (Gre)</t>
  </si>
  <si>
    <t>Rosenborg (Nor)</t>
  </si>
  <si>
    <t>D. Zagreb (Cro)</t>
  </si>
  <si>
    <t>FC Porto (Por)</t>
  </si>
  <si>
    <t>Celtic (Sco)</t>
  </si>
  <si>
    <t>PAOK (Gre)</t>
  </si>
  <si>
    <t>Basel (Sui)</t>
  </si>
  <si>
    <t>Basaksehir (Tur)</t>
  </si>
  <si>
    <t>FC Copenhagen (Den)</t>
  </si>
  <si>
    <t>Ferencvaros (Hun)</t>
  </si>
  <si>
    <t>Dyn. Kyiv (Ukr)</t>
  </si>
  <si>
    <t>Maribor (Slo)</t>
  </si>
  <si>
    <t>Qarabag (Aze)</t>
  </si>
  <si>
    <t>TNS (Wal)</t>
  </si>
  <si>
    <t>AIK (Swe)</t>
  </si>
  <si>
    <t>Dundalk (Irl)</t>
  </si>
  <si>
    <t>BATE (Blr)</t>
  </si>
  <si>
    <t>HJK (Fin)</t>
  </si>
  <si>
    <t>Plzen (Cze)</t>
  </si>
  <si>
    <t>PSV (Ned)</t>
  </si>
  <si>
    <t>Saburtalo Tbilisi (Geo)</t>
  </si>
  <si>
    <t>Valletta (Mlt)</t>
  </si>
  <si>
    <t>Sutjeska (Mne)</t>
  </si>
  <si>
    <t>Kalju (Est)</t>
  </si>
  <si>
    <t>Maccabi Tel Aviv (Isr)</t>
  </si>
  <si>
    <t>FK Sarajevo (Bih)</t>
  </si>
  <si>
    <t>Valur (Ice)</t>
  </si>
  <si>
    <t>Slovan Bratislava (Svk)</t>
  </si>
  <si>
    <t>FC Astana (Kaz)</t>
  </si>
  <si>
    <t>Piast Gliwice (Pol)</t>
  </si>
  <si>
    <t>Ludogorets (Bul)</t>
  </si>
  <si>
    <t>Ararat-Armenia (Arm)</t>
  </si>
  <si>
    <t>Partizani (Alb)</t>
  </si>
  <si>
    <t>Linfield (Nir)</t>
  </si>
  <si>
    <t>Riga FC (Lat)</t>
  </si>
  <si>
    <t>Suduva (Ltu)</t>
  </si>
  <si>
    <t>Feronikeli (Kos)</t>
  </si>
  <si>
    <t>HB Torshavn (Fai)</t>
  </si>
  <si>
    <t>Dudelange (Lux)</t>
  </si>
  <si>
    <t>Sheriff Tiraspol (Mda)</t>
  </si>
  <si>
    <t>Shkendija (Mkd)</t>
  </si>
  <si>
    <t>FC Santa Coloma (And)</t>
  </si>
  <si>
    <t>Lincoln Red Imps (Gib)</t>
  </si>
  <si>
    <t>Tre Penne (San)</t>
  </si>
  <si>
    <t>Date (GMT 0)</t>
  </si>
  <si>
    <t>A</t>
  </si>
  <si>
    <t>D</t>
  </si>
  <si>
    <t>Equipo</t>
  </si>
  <si>
    <t>Pts.</t>
  </si>
  <si>
    <t>PJ</t>
  </si>
  <si>
    <t>PG</t>
  </si>
  <si>
    <t>PE</t>
  </si>
  <si>
    <t>PP</t>
  </si>
  <si>
    <t>GF</t>
  </si>
  <si>
    <t>GC</t>
  </si>
  <si>
    <t>Dif.</t>
  </si>
  <si>
    <t>Notas</t>
  </si>
  <si>
    <t>Acceso a octavos de final</t>
  </si>
  <si>
    <t>Acceso a Liga Europa</t>
  </si>
  <si>
    <t> Francia París Saint-Germain </t>
  </si>
  <si>
    <t> España Real Madrid </t>
  </si>
  <si>
    <t> Bélgica Brujas </t>
  </si>
  <si>
    <t> Turquía Galatasaray </t>
  </si>
  <si>
    <t> Alemania Bayern Múnich </t>
  </si>
  <si>
    <t> Inglaterra Tottenham Hotspur </t>
  </si>
  <si>
    <t> Grecia Olympiacos </t>
  </si>
  <si>
    <t> Serbia Estrella Roja </t>
  </si>
  <si>
    <t> Inglaterra Manchester City </t>
  </si>
  <si>
    <t> Italia Atalanta </t>
  </si>
  <si>
    <t> Ucrania Shakhtar Donetsk </t>
  </si>
  <si>
    <t> Croacia Dinamo Zagreb </t>
  </si>
  <si>
    <t> Italia Juventus </t>
  </si>
  <si>
    <t> España Atlético de Madrid </t>
  </si>
  <si>
    <t> Alemania Bayer Leverkusen </t>
  </si>
  <si>
    <t> Rusia Lokomotiv Moscú </t>
  </si>
  <si>
    <t> Inglaterra Liverpool </t>
  </si>
  <si>
    <t> Italia Napoli </t>
  </si>
  <si>
    <t> Austria Red Bull Salzburgo </t>
  </si>
  <si>
    <t> Bélgica Genk </t>
  </si>
  <si>
    <t> España Barcelona </t>
  </si>
  <si>
    <t> Alemania Borussia Dortmund </t>
  </si>
  <si>
    <t> Italia Inter de Milán </t>
  </si>
  <si>
    <t> República Checa Slavia Praga </t>
  </si>
  <si>
    <t> Alemania RB Leipzig </t>
  </si>
  <si>
    <t> Francia Olympique de Lyon </t>
  </si>
  <si>
    <t> Portugal Benfica </t>
  </si>
  <si>
    <t> Rusia Zenit San Petersburgo </t>
  </si>
  <si>
    <t> España Valencia </t>
  </si>
  <si>
    <t> Inglaterra Chelsea </t>
  </si>
  <si>
    <t> Países Bajos Ajax </t>
  </si>
  <si>
    <t> Francia Lille </t>
  </si>
  <si>
    <t>Champions League</t>
  </si>
  <si>
    <t>League</t>
  </si>
  <si>
    <t>Season</t>
  </si>
  <si>
    <t>Premier League</t>
  </si>
  <si>
    <t>Watford</t>
  </si>
  <si>
    <t>West Ham</t>
  </si>
  <si>
    <t>Wolves</t>
  </si>
  <si>
    <t>Leicester</t>
  </si>
  <si>
    <t>Bournemouth</t>
  </si>
  <si>
    <t>Crystal Palace</t>
  </si>
  <si>
    <t>Manchester Utd</t>
  </si>
  <si>
    <t>Burnley</t>
  </si>
  <si>
    <t>Southampton</t>
  </si>
  <si>
    <t>2018/2019</t>
  </si>
  <si>
    <t>Schalke</t>
  </si>
  <si>
    <t>Hoffenheim</t>
  </si>
  <si>
    <t>HomeO</t>
  </si>
  <si>
    <t>DrawO</t>
  </si>
  <si>
    <t>AwayO</t>
  </si>
  <si>
    <t>Cardiff</t>
  </si>
  <si>
    <t>Arsenal</t>
  </si>
  <si>
    <t>Everton</t>
  </si>
  <si>
    <t>Brighton</t>
  </si>
  <si>
    <t>Fulham</t>
  </si>
  <si>
    <t>Newcastle</t>
  </si>
  <si>
    <t>Huddersfield</t>
  </si>
  <si>
    <t>Bundesliga</t>
  </si>
  <si>
    <t>Nurnberg</t>
  </si>
  <si>
    <t>Hannover</t>
  </si>
  <si>
    <t>Werder Bremen</t>
  </si>
  <si>
    <t>Mainz</t>
  </si>
  <si>
    <t>Hertha Berlin</t>
  </si>
  <si>
    <t>Stuttgart</t>
  </si>
  <si>
    <t>Augsburg</t>
  </si>
  <si>
    <t>Eintracht Frankfurt</t>
  </si>
  <si>
    <t>Dusseldorf</t>
  </si>
  <si>
    <t>Freiburg</t>
  </si>
  <si>
    <t>B. Monchengladbach</t>
  </si>
  <si>
    <t>Wolfsburg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</si>
</sst>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A4B14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 style="dotted">
        <color theme="0" tint="-0.249977111117893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49" fontId="3" fillId="0" borderId="1" xfId="0" applyNumberFormat="1" applyFont="1" applyBorder="1"/>
    <xf numFmtId="49" fontId="3" fillId="0" borderId="0" xfId="0" applyNumberFormat="1" applyFont="1"/>
    <xf numFmtId="0" fontId="4" fillId="0" borderId="2" xfId="0" applyFont="1" applyBorder="1" applyAlignment="1">
      <alignment horizontal="left"/>
    </xf>
    <xf numFmtId="2" fontId="6" fillId="0" borderId="3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14" fontId="0" fillId="0" borderId="0" xfId="0" applyNumberFormat="1"/>
    <xf numFmtId="0" fontId="2" fillId="0" borderId="0" xfId="0" applyFont="1"/>
    <xf numFmtId="2" fontId="6" fillId="0" borderId="3" xfId="0" applyNumberFormat="1" applyFont="1" applyBorder="1"/>
    <xf numFmtId="2" fontId="6" fillId="0" borderId="0" xfId="0" applyNumberFormat="1" applyFont="1"/>
    <xf numFmtId="9" fontId="0" fillId="0" borderId="0" xfId="1" applyFont="1"/>
    <xf numFmtId="9" fontId="2" fillId="0" borderId="0" xfId="1" applyFont="1"/>
    <xf numFmtId="0" fontId="4" fillId="0" borderId="1" xfId="0" applyFont="1" applyBorder="1" applyAlignment="1">
      <alignment horizontal="left"/>
    </xf>
    <xf numFmtId="2" fontId="6" fillId="0" borderId="3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2" fillId="2" borderId="0" xfId="0" applyFont="1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9" fontId="2" fillId="2" borderId="0" xfId="1" applyFont="1" applyFill="1"/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8" fillId="0" borderId="2" xfId="0" applyFont="1" applyBorder="1" applyAlignment="1">
      <alignment horizontal="right"/>
    </xf>
    <xf numFmtId="2" fontId="9" fillId="0" borderId="3" xfId="0" applyNumberFormat="1" applyFont="1" applyBorder="1"/>
    <xf numFmtId="2" fontId="9" fillId="0" borderId="0" xfId="0" applyNumberFormat="1" applyFont="1"/>
    <xf numFmtId="9" fontId="9" fillId="0" borderId="0" xfId="1" applyFont="1"/>
    <xf numFmtId="0" fontId="8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right"/>
    </xf>
    <xf numFmtId="2" fontId="9" fillId="2" borderId="3" xfId="0" applyNumberFormat="1" applyFont="1" applyFill="1" applyBorder="1"/>
    <xf numFmtId="2" fontId="9" fillId="2" borderId="0" xfId="0" applyNumberFormat="1" applyFont="1" applyFill="1"/>
    <xf numFmtId="9" fontId="9" fillId="2" borderId="0" xfId="1" applyFont="1" applyFill="1"/>
    <xf numFmtId="0" fontId="8" fillId="3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8" fillId="3" borderId="2" xfId="0" applyFont="1" applyFill="1" applyBorder="1" applyAlignment="1">
      <alignment horizontal="right"/>
    </xf>
    <xf numFmtId="2" fontId="9" fillId="3" borderId="3" xfId="0" applyNumberFormat="1" applyFont="1" applyFill="1" applyBorder="1"/>
    <xf numFmtId="2" fontId="9" fillId="3" borderId="0" xfId="0" applyNumberFormat="1" applyFont="1" applyFill="1"/>
    <xf numFmtId="9" fontId="9" fillId="3" borderId="0" xfId="1" applyFont="1" applyFill="1"/>
    <xf numFmtId="0" fontId="0" fillId="0" borderId="0" xfId="0" applyAlignment="1">
      <alignment horizontal="right"/>
    </xf>
    <xf numFmtId="0" fontId="0" fillId="4" borderId="0" xfId="0" applyFill="1"/>
    <xf numFmtId="2" fontId="6" fillId="4" borderId="3" xfId="0" applyNumberFormat="1" applyFont="1" applyFill="1" applyBorder="1" applyAlignment="1">
      <alignment horizontal="right"/>
    </xf>
    <xf numFmtId="2" fontId="6" fillId="4" borderId="0" xfId="0" applyNumberFormat="1" applyFont="1" applyFill="1" applyAlignment="1">
      <alignment horizontal="right"/>
    </xf>
    <xf numFmtId="9" fontId="0" fillId="4" borderId="0" xfId="1" applyFont="1" applyFill="1"/>
    <xf numFmtId="0" fontId="0" fillId="4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75"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30" formatCode="@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19" formatCode="dd/mm/yyyy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E6196-6B4E-4674-9F64-5BE978F4E69D}" name="Table1" displayName="Table1" ref="A1:I200" totalsRowShown="0">
  <autoFilter ref="A1:I200" xr:uid="{A98E6196-6B4E-4674-9F64-5BE978F4E69D}">
    <filterColumn colId="0">
      <filters>
        <dateGroupItem year="2020" dateTimeGrouping="year"/>
        <dateGroupItem year="2019" month="9" dateTimeGrouping="month"/>
        <dateGroupItem year="2019" month="10" dateTimeGrouping="month"/>
        <dateGroupItem year="2019" month="11" dateTimeGrouping="month"/>
        <dateGroupItem year="2019" month="12" dateTimeGrouping="month"/>
      </filters>
    </filterColumn>
  </autoFilter>
  <tableColumns count="9">
    <tableColumn id="1" xr3:uid="{7B3D3B61-2B19-49BF-89A9-835FCC8F4DD4}" name="Date (GMT 0)" dataDxfId="52"/>
    <tableColumn id="2" xr3:uid="{0C419D52-8467-4B28-8011-716188567036}" name="Home" dataDxfId="51"/>
    <tableColumn id="3" xr3:uid="{9E22B82F-733D-48BC-8492-8C06B8B8FE57}" name="Away" dataDxfId="50"/>
    <tableColumn id="4" xr3:uid="{4F02B67B-9B35-4D8A-B5A7-9D5488AF215C}" name="FTHG" dataDxfId="49"/>
    <tableColumn id="5" xr3:uid="{3F250B95-B1F6-4807-A3F4-D5C7CE2A4087}" name="FTAG" dataDxfId="48"/>
    <tableColumn id="6" xr3:uid="{280EF238-DC76-462D-89ED-A5A31661F565}" name="FTR" dataDxfId="47"/>
    <tableColumn id="7" xr3:uid="{C84A3A7E-9174-4D08-8763-DB3BC42F8760}" name="B365H" dataDxfId="46"/>
    <tableColumn id="8" xr3:uid="{4968F81F-43E9-46DD-B0C9-512E7BB40297}" name="B365D" dataDxfId="45"/>
    <tableColumn id="9" xr3:uid="{AAA81EAF-B12D-469F-83BA-52D2DE15912F}" name="B365A" dataDxfId="4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214D-F4A6-4D4C-A301-7C6962DD73BE}">
  <dimension ref="A1:I200"/>
  <sheetViews>
    <sheetView workbookViewId="0">
      <selection activeCell="B2" sqref="B2"/>
    </sheetView>
  </sheetViews>
  <sheetFormatPr defaultRowHeight="14.25" x14ac:dyDescent="0.45"/>
  <cols>
    <col min="1" max="1" width="15.265625" bestFit="1" customWidth="1"/>
    <col min="2" max="3" width="20.59765625" bestFit="1" customWidth="1"/>
  </cols>
  <sheetData>
    <row r="1" spans="1:9" x14ac:dyDescent="0.45">
      <c r="A1" t="s">
        <v>94</v>
      </c>
      <c r="B1" t="s">
        <v>3</v>
      </c>
      <c r="C1" t="s">
        <v>7</v>
      </c>
      <c r="D1" t="s">
        <v>5</v>
      </c>
      <c r="E1" t="s">
        <v>6</v>
      </c>
      <c r="F1" t="s">
        <v>4</v>
      </c>
      <c r="G1" t="s">
        <v>8</v>
      </c>
      <c r="H1" t="s">
        <v>9</v>
      </c>
      <c r="I1" t="s">
        <v>10</v>
      </c>
    </row>
    <row r="2" spans="1:9" x14ac:dyDescent="0.45">
      <c r="A2" s="8">
        <v>43901.833333333336</v>
      </c>
      <c r="B2" s="1" t="s">
        <v>1</v>
      </c>
      <c r="C2" s="2" t="s">
        <v>0</v>
      </c>
      <c r="D2" s="3">
        <v>2</v>
      </c>
      <c r="E2" s="4">
        <v>3</v>
      </c>
      <c r="F2" s="5" t="s">
        <v>95</v>
      </c>
      <c r="G2" s="6">
        <v>1.44</v>
      </c>
      <c r="H2" s="7">
        <v>4</v>
      </c>
      <c r="I2" s="7">
        <v>8</v>
      </c>
    </row>
    <row r="3" spans="1:9" x14ac:dyDescent="0.45">
      <c r="A3" s="8">
        <v>43901.833333333336</v>
      </c>
      <c r="B3" s="1" t="s">
        <v>11</v>
      </c>
      <c r="C3" s="2" t="s">
        <v>12</v>
      </c>
      <c r="D3" s="3">
        <v>2</v>
      </c>
      <c r="E3" s="4">
        <v>0</v>
      </c>
      <c r="F3" s="5" t="s">
        <v>2</v>
      </c>
      <c r="G3" s="6">
        <v>1.57</v>
      </c>
      <c r="H3" s="7">
        <v>4</v>
      </c>
      <c r="I3" s="7">
        <v>5.5</v>
      </c>
    </row>
    <row r="4" spans="1:9" x14ac:dyDescent="0.45">
      <c r="A4" s="8">
        <v>43900.833333333336</v>
      </c>
      <c r="B4" s="1" t="s">
        <v>13</v>
      </c>
      <c r="C4" s="2" t="s">
        <v>14</v>
      </c>
      <c r="D4" s="3">
        <v>3</v>
      </c>
      <c r="E4" s="4">
        <v>0</v>
      </c>
      <c r="F4" s="5" t="s">
        <v>2</v>
      </c>
      <c r="G4" s="6">
        <v>2</v>
      </c>
      <c r="H4" s="7">
        <v>3.6</v>
      </c>
      <c r="I4" s="7">
        <v>3.5</v>
      </c>
    </row>
    <row r="5" spans="1:9" x14ac:dyDescent="0.45">
      <c r="A5" s="8">
        <v>43900.833333333336</v>
      </c>
      <c r="B5" s="1" t="s">
        <v>15</v>
      </c>
      <c r="C5" s="2" t="s">
        <v>16</v>
      </c>
      <c r="D5" s="3">
        <v>3</v>
      </c>
      <c r="E5" s="4">
        <v>4</v>
      </c>
      <c r="F5" s="5" t="s">
        <v>95</v>
      </c>
      <c r="G5" s="6">
        <v>1.95</v>
      </c>
      <c r="H5" s="7">
        <v>3.75</v>
      </c>
      <c r="I5" s="7">
        <v>3.5</v>
      </c>
    </row>
    <row r="6" spans="1:9" x14ac:dyDescent="0.45">
      <c r="A6" s="8">
        <v>43887.833333333336</v>
      </c>
      <c r="B6" s="1" t="s">
        <v>17</v>
      </c>
      <c r="C6" s="2" t="s">
        <v>18</v>
      </c>
      <c r="D6" s="3">
        <v>1</v>
      </c>
      <c r="E6" s="4">
        <v>0</v>
      </c>
      <c r="F6" s="5" t="s">
        <v>2</v>
      </c>
      <c r="G6" s="6">
        <v>3.4</v>
      </c>
      <c r="H6" s="7">
        <v>3.75</v>
      </c>
      <c r="I6" s="7">
        <v>2</v>
      </c>
    </row>
    <row r="7" spans="1:9" x14ac:dyDescent="0.45">
      <c r="A7" s="8">
        <v>43887.833333333336</v>
      </c>
      <c r="B7" s="1" t="s">
        <v>19</v>
      </c>
      <c r="C7" s="2" t="s">
        <v>20</v>
      </c>
      <c r="D7" s="3">
        <v>1</v>
      </c>
      <c r="E7" s="4">
        <v>2</v>
      </c>
      <c r="F7" s="5" t="s">
        <v>95</v>
      </c>
      <c r="G7" s="6">
        <v>2.5</v>
      </c>
      <c r="H7" s="7">
        <v>3.3</v>
      </c>
      <c r="I7" s="7">
        <v>2.75</v>
      </c>
    </row>
    <row r="8" spans="1:9" x14ac:dyDescent="0.45">
      <c r="A8" s="8">
        <v>43886.833333333336</v>
      </c>
      <c r="B8" s="1" t="s">
        <v>21</v>
      </c>
      <c r="C8" s="2" t="s">
        <v>22</v>
      </c>
      <c r="D8" s="3">
        <v>0</v>
      </c>
      <c r="E8" s="4">
        <v>3</v>
      </c>
      <c r="F8" s="5" t="s">
        <v>95</v>
      </c>
      <c r="G8" s="6">
        <v>3.2</v>
      </c>
      <c r="H8" s="7">
        <v>3.6</v>
      </c>
      <c r="I8" s="7">
        <v>2.1</v>
      </c>
    </row>
    <row r="9" spans="1:9" x14ac:dyDescent="0.45">
      <c r="A9" s="8">
        <v>43886.833333333336</v>
      </c>
      <c r="B9" s="1" t="s">
        <v>23</v>
      </c>
      <c r="C9" s="2" t="s">
        <v>24</v>
      </c>
      <c r="D9" s="3">
        <v>1</v>
      </c>
      <c r="E9" s="4">
        <v>1</v>
      </c>
      <c r="F9" s="5" t="s">
        <v>96</v>
      </c>
      <c r="G9" s="6">
        <v>3.6</v>
      </c>
      <c r="H9" s="7">
        <v>3.75</v>
      </c>
      <c r="I9" s="7">
        <v>1.9</v>
      </c>
    </row>
    <row r="10" spans="1:9" x14ac:dyDescent="0.45">
      <c r="A10" s="8">
        <v>43880.833333333336</v>
      </c>
      <c r="B10" s="1" t="s">
        <v>16</v>
      </c>
      <c r="C10" s="2" t="s">
        <v>15</v>
      </c>
      <c r="D10" s="3">
        <v>4</v>
      </c>
      <c r="E10" s="4">
        <v>1</v>
      </c>
      <c r="F10" s="5" t="s">
        <v>2</v>
      </c>
      <c r="G10" s="6">
        <v>2.37</v>
      </c>
      <c r="H10" s="7">
        <v>3.1</v>
      </c>
      <c r="I10" s="7">
        <v>3.1</v>
      </c>
    </row>
    <row r="11" spans="1:9" x14ac:dyDescent="0.45">
      <c r="A11" s="8">
        <v>43880.833333333336</v>
      </c>
      <c r="B11" s="1" t="s">
        <v>14</v>
      </c>
      <c r="C11" s="2" t="s">
        <v>13</v>
      </c>
      <c r="D11" s="3">
        <v>0</v>
      </c>
      <c r="E11" s="4">
        <v>1</v>
      </c>
      <c r="F11" s="5" t="s">
        <v>95</v>
      </c>
      <c r="G11" s="6">
        <v>2</v>
      </c>
      <c r="H11" s="7">
        <v>3.75</v>
      </c>
      <c r="I11" s="7">
        <v>3.4</v>
      </c>
    </row>
    <row r="12" spans="1:9" x14ac:dyDescent="0.45">
      <c r="A12" s="8">
        <v>43879.833333333336</v>
      </c>
      <c r="B12" s="1" t="s">
        <v>0</v>
      </c>
      <c r="C12" s="2" t="s">
        <v>1</v>
      </c>
      <c r="D12" s="3">
        <v>1</v>
      </c>
      <c r="E12" s="4">
        <v>0</v>
      </c>
      <c r="F12" s="5" t="s">
        <v>2</v>
      </c>
      <c r="G12" s="6">
        <v>2.7</v>
      </c>
      <c r="H12" s="7">
        <v>3</v>
      </c>
      <c r="I12" s="7">
        <v>2.75</v>
      </c>
    </row>
    <row r="13" spans="1:9" x14ac:dyDescent="0.45">
      <c r="A13" s="8">
        <v>43879.833333333336</v>
      </c>
      <c r="B13" s="1" t="s">
        <v>12</v>
      </c>
      <c r="C13" s="2" t="s">
        <v>11</v>
      </c>
      <c r="D13" s="3">
        <v>2</v>
      </c>
      <c r="E13" s="4">
        <v>1</v>
      </c>
      <c r="F13" s="5" t="s">
        <v>2</v>
      </c>
      <c r="G13" s="6">
        <v>2.5</v>
      </c>
      <c r="H13" s="7">
        <v>3.5</v>
      </c>
      <c r="I13" s="7">
        <v>2.62</v>
      </c>
    </row>
    <row r="14" spans="1:9" x14ac:dyDescent="0.45">
      <c r="A14" s="8">
        <v>43810.833333333336</v>
      </c>
      <c r="B14" s="1" t="s">
        <v>0</v>
      </c>
      <c r="C14" s="2" t="s">
        <v>25</v>
      </c>
      <c r="D14" s="3">
        <v>2</v>
      </c>
      <c r="E14" s="4">
        <v>0</v>
      </c>
      <c r="F14" s="5" t="s">
        <v>2</v>
      </c>
      <c r="G14" s="6">
        <v>1.1599999999999999</v>
      </c>
      <c r="H14" s="7">
        <v>7.5</v>
      </c>
      <c r="I14" s="7">
        <v>13</v>
      </c>
    </row>
    <row r="15" spans="1:9" x14ac:dyDescent="0.45">
      <c r="A15" s="8">
        <v>43810.833333333336</v>
      </c>
      <c r="B15" s="1" t="s">
        <v>26</v>
      </c>
      <c r="C15" s="2" t="s">
        <v>18</v>
      </c>
      <c r="D15" s="3">
        <v>0</v>
      </c>
      <c r="E15" s="4">
        <v>2</v>
      </c>
      <c r="F15" s="5" t="s">
        <v>95</v>
      </c>
      <c r="G15" s="6">
        <v>2.2999999999999998</v>
      </c>
      <c r="H15" s="7">
        <v>3.5</v>
      </c>
      <c r="I15" s="7">
        <v>2.9</v>
      </c>
    </row>
    <row r="16" spans="1:9" x14ac:dyDescent="0.45">
      <c r="A16" s="8">
        <v>43810.833333333336</v>
      </c>
      <c r="B16" s="1" t="s">
        <v>22</v>
      </c>
      <c r="C16" s="2" t="s">
        <v>14</v>
      </c>
      <c r="D16" s="3">
        <v>3</v>
      </c>
      <c r="E16" s="4">
        <v>1</v>
      </c>
      <c r="F16" s="5" t="s">
        <v>2</v>
      </c>
      <c r="G16" s="6">
        <v>1.5</v>
      </c>
      <c r="H16" s="7">
        <v>4.75</v>
      </c>
      <c r="I16" s="7">
        <v>5.5</v>
      </c>
    </row>
    <row r="17" spans="1:9" x14ac:dyDescent="0.45">
      <c r="A17" s="8">
        <v>43810.833333333336</v>
      </c>
      <c r="B17" s="1" t="s">
        <v>27</v>
      </c>
      <c r="C17" s="2" t="s">
        <v>19</v>
      </c>
      <c r="D17" s="3">
        <v>1</v>
      </c>
      <c r="E17" s="4">
        <v>3</v>
      </c>
      <c r="F17" s="5" t="s">
        <v>95</v>
      </c>
      <c r="G17" s="6">
        <v>3.8</v>
      </c>
      <c r="H17" s="7">
        <v>4</v>
      </c>
      <c r="I17" s="7">
        <v>1.8</v>
      </c>
    </row>
    <row r="18" spans="1:9" x14ac:dyDescent="0.45">
      <c r="A18" s="8">
        <v>43810.833333333336</v>
      </c>
      <c r="B18" s="1" t="s">
        <v>28</v>
      </c>
      <c r="C18" s="2" t="s">
        <v>29</v>
      </c>
      <c r="D18" s="3">
        <v>1</v>
      </c>
      <c r="E18" s="4">
        <v>0</v>
      </c>
      <c r="F18" s="5" t="s">
        <v>2</v>
      </c>
      <c r="G18" s="6">
        <v>1.61</v>
      </c>
      <c r="H18" s="7">
        <v>4</v>
      </c>
      <c r="I18" s="7">
        <v>5</v>
      </c>
    </row>
    <row r="19" spans="1:9" x14ac:dyDescent="0.45">
      <c r="A19" s="8">
        <v>43810.833333333336</v>
      </c>
      <c r="B19" s="1" t="s">
        <v>11</v>
      </c>
      <c r="C19" s="2" t="s">
        <v>30</v>
      </c>
      <c r="D19" s="3">
        <v>5</v>
      </c>
      <c r="E19" s="4">
        <v>0</v>
      </c>
      <c r="F19" s="5" t="s">
        <v>2</v>
      </c>
      <c r="G19" s="6">
        <v>1.2</v>
      </c>
      <c r="H19" s="7">
        <v>7</v>
      </c>
      <c r="I19" s="7">
        <v>11</v>
      </c>
    </row>
    <row r="20" spans="1:9" x14ac:dyDescent="0.45">
      <c r="A20" s="8">
        <v>43810.746527777781</v>
      </c>
      <c r="B20" s="1" t="s">
        <v>31</v>
      </c>
      <c r="C20" s="2" t="s">
        <v>20</v>
      </c>
      <c r="D20" s="3">
        <v>1</v>
      </c>
      <c r="E20" s="4">
        <v>4</v>
      </c>
      <c r="F20" s="5" t="s">
        <v>95</v>
      </c>
      <c r="G20" s="6">
        <v>4.2</v>
      </c>
      <c r="H20" s="7">
        <v>4</v>
      </c>
      <c r="I20" s="7">
        <v>1.72</v>
      </c>
    </row>
    <row r="21" spans="1:9" x14ac:dyDescent="0.45">
      <c r="A21" s="8">
        <v>43810.746527777781</v>
      </c>
      <c r="B21" s="1" t="s">
        <v>32</v>
      </c>
      <c r="C21" s="2" t="s">
        <v>16</v>
      </c>
      <c r="D21" s="3">
        <v>0</v>
      </c>
      <c r="E21" s="4">
        <v>3</v>
      </c>
      <c r="F21" s="5" t="s">
        <v>95</v>
      </c>
      <c r="G21" s="6">
        <v>2.37</v>
      </c>
      <c r="H21" s="7">
        <v>3.5</v>
      </c>
      <c r="I21" s="7">
        <v>2.8</v>
      </c>
    </row>
    <row r="22" spans="1:9" x14ac:dyDescent="0.45">
      <c r="A22" s="8">
        <v>43809.833333333336</v>
      </c>
      <c r="B22" s="1" t="s">
        <v>33</v>
      </c>
      <c r="C22" s="2" t="s">
        <v>15</v>
      </c>
      <c r="D22" s="3">
        <v>0</v>
      </c>
      <c r="E22" s="4">
        <v>1</v>
      </c>
      <c r="F22" s="5" t="s">
        <v>95</v>
      </c>
      <c r="G22" s="6">
        <v>1.61</v>
      </c>
      <c r="H22" s="7">
        <v>4.2</v>
      </c>
      <c r="I22" s="7">
        <v>4.75</v>
      </c>
    </row>
    <row r="23" spans="1:9" x14ac:dyDescent="0.45">
      <c r="A23" s="8">
        <v>43809.833333333336</v>
      </c>
      <c r="B23" s="1" t="s">
        <v>34</v>
      </c>
      <c r="C23" s="2" t="s">
        <v>35</v>
      </c>
      <c r="D23" s="3">
        <v>3</v>
      </c>
      <c r="E23" s="4">
        <v>0</v>
      </c>
      <c r="F23" s="5" t="s">
        <v>2</v>
      </c>
      <c r="G23" s="6">
        <v>2.25</v>
      </c>
      <c r="H23" s="7">
        <v>3.3</v>
      </c>
      <c r="I23" s="7">
        <v>3.2</v>
      </c>
    </row>
    <row r="24" spans="1:9" x14ac:dyDescent="0.45">
      <c r="A24" s="8">
        <v>43809.833333333336</v>
      </c>
      <c r="B24" s="1" t="s">
        <v>21</v>
      </c>
      <c r="C24" s="2" t="s">
        <v>36</v>
      </c>
      <c r="D24" s="3">
        <v>2</v>
      </c>
      <c r="E24" s="4">
        <v>1</v>
      </c>
      <c r="F24" s="5" t="s">
        <v>2</v>
      </c>
      <c r="G24" s="6">
        <v>1.18</v>
      </c>
      <c r="H24" s="7">
        <v>7</v>
      </c>
      <c r="I24" s="7">
        <v>13</v>
      </c>
    </row>
    <row r="25" spans="1:9" x14ac:dyDescent="0.45">
      <c r="A25" s="8">
        <v>43809.833333333336</v>
      </c>
      <c r="B25" s="1" t="s">
        <v>12</v>
      </c>
      <c r="C25" s="2" t="s">
        <v>37</v>
      </c>
      <c r="D25" s="3">
        <v>2</v>
      </c>
      <c r="E25" s="4">
        <v>1</v>
      </c>
      <c r="F25" s="5" t="s">
        <v>2</v>
      </c>
      <c r="G25" s="6">
        <v>1.25</v>
      </c>
      <c r="H25" s="7">
        <v>5.5</v>
      </c>
      <c r="I25" s="7">
        <v>12</v>
      </c>
    </row>
    <row r="26" spans="1:9" x14ac:dyDescent="0.45">
      <c r="A26" s="8">
        <v>43809.833333333336</v>
      </c>
      <c r="B26" s="1" t="s">
        <v>38</v>
      </c>
      <c r="C26" s="2" t="s">
        <v>24</v>
      </c>
      <c r="D26" s="3">
        <v>1</v>
      </c>
      <c r="E26" s="4">
        <v>2</v>
      </c>
      <c r="F26" s="5" t="s">
        <v>95</v>
      </c>
      <c r="G26" s="6">
        <v>1.72</v>
      </c>
      <c r="H26" s="7">
        <v>4</v>
      </c>
      <c r="I26" s="7">
        <v>4.2</v>
      </c>
    </row>
    <row r="27" spans="1:9" x14ac:dyDescent="0.45">
      <c r="A27" s="8">
        <v>43809.833333333336</v>
      </c>
      <c r="B27" s="1" t="s">
        <v>17</v>
      </c>
      <c r="C27" s="2" t="s">
        <v>13</v>
      </c>
      <c r="D27" s="3">
        <v>2</v>
      </c>
      <c r="E27" s="4">
        <v>2</v>
      </c>
      <c r="F27" s="5" t="s">
        <v>96</v>
      </c>
      <c r="G27" s="6">
        <v>2.37</v>
      </c>
      <c r="H27" s="7">
        <v>3.5</v>
      </c>
      <c r="I27" s="7">
        <v>2.8</v>
      </c>
    </row>
    <row r="28" spans="1:9" x14ac:dyDescent="0.45">
      <c r="A28" s="8">
        <v>43809.746527777781</v>
      </c>
      <c r="B28" s="1" t="s">
        <v>23</v>
      </c>
      <c r="C28" s="2" t="s">
        <v>39</v>
      </c>
      <c r="D28" s="3">
        <v>4</v>
      </c>
      <c r="E28" s="4">
        <v>0</v>
      </c>
      <c r="F28" s="5" t="s">
        <v>2</v>
      </c>
      <c r="G28" s="6">
        <v>1.1200000000000001</v>
      </c>
      <c r="H28" s="7">
        <v>8</v>
      </c>
      <c r="I28" s="7">
        <v>21</v>
      </c>
    </row>
    <row r="29" spans="1:9" x14ac:dyDescent="0.45">
      <c r="A29" s="8">
        <v>43809.746527777781</v>
      </c>
      <c r="B29" s="1" t="s">
        <v>40</v>
      </c>
      <c r="C29" s="2" t="s">
        <v>1</v>
      </c>
      <c r="D29" s="3">
        <v>0</v>
      </c>
      <c r="E29" s="4">
        <v>2</v>
      </c>
      <c r="F29" s="5" t="s">
        <v>95</v>
      </c>
      <c r="G29" s="6">
        <v>4.5</v>
      </c>
      <c r="H29" s="7">
        <v>4</v>
      </c>
      <c r="I29" s="7">
        <v>1.61</v>
      </c>
    </row>
    <row r="30" spans="1:9" x14ac:dyDescent="0.45">
      <c r="A30" s="8">
        <v>43796.833333333336</v>
      </c>
      <c r="B30" s="1" t="s">
        <v>24</v>
      </c>
      <c r="C30" s="2" t="s">
        <v>12</v>
      </c>
      <c r="D30" s="3">
        <v>3</v>
      </c>
      <c r="E30" s="4">
        <v>1</v>
      </c>
      <c r="F30" s="5" t="s">
        <v>2</v>
      </c>
      <c r="G30" s="6">
        <v>1.57</v>
      </c>
      <c r="H30" s="7">
        <v>3.8</v>
      </c>
      <c r="I30" s="7">
        <v>5.25</v>
      </c>
    </row>
    <row r="31" spans="1:9" x14ac:dyDescent="0.45">
      <c r="A31" s="8">
        <v>43796.833333333336</v>
      </c>
      <c r="B31" s="1" t="s">
        <v>39</v>
      </c>
      <c r="C31" s="2" t="s">
        <v>40</v>
      </c>
      <c r="D31" s="3">
        <v>1</v>
      </c>
      <c r="E31" s="4">
        <v>4</v>
      </c>
      <c r="F31" s="5" t="s">
        <v>95</v>
      </c>
      <c r="G31" s="6">
        <v>4.75</v>
      </c>
      <c r="H31" s="7">
        <v>3.6</v>
      </c>
      <c r="I31" s="7">
        <v>1.66</v>
      </c>
    </row>
    <row r="32" spans="1:9" x14ac:dyDescent="0.45">
      <c r="A32" s="8">
        <v>43796.833333333336</v>
      </c>
      <c r="B32" s="1" t="s">
        <v>36</v>
      </c>
      <c r="C32" s="2" t="s">
        <v>33</v>
      </c>
      <c r="D32" s="3">
        <v>0</v>
      </c>
      <c r="E32" s="4">
        <v>2</v>
      </c>
      <c r="F32" s="5" t="s">
        <v>95</v>
      </c>
      <c r="G32" s="6">
        <v>3.9</v>
      </c>
      <c r="H32" s="7">
        <v>3.6</v>
      </c>
      <c r="I32" s="7">
        <v>1.8</v>
      </c>
    </row>
    <row r="33" spans="1:9" x14ac:dyDescent="0.45">
      <c r="A33" s="8">
        <v>43796.833333333336</v>
      </c>
      <c r="B33" s="1" t="s">
        <v>1</v>
      </c>
      <c r="C33" s="2" t="s">
        <v>23</v>
      </c>
      <c r="D33" s="3">
        <v>1</v>
      </c>
      <c r="E33" s="4">
        <v>1</v>
      </c>
      <c r="F33" s="5" t="s">
        <v>96</v>
      </c>
      <c r="G33" s="6">
        <v>1.57</v>
      </c>
      <c r="H33" s="7">
        <v>4</v>
      </c>
      <c r="I33" s="7">
        <v>5.5</v>
      </c>
    </row>
    <row r="34" spans="1:9" x14ac:dyDescent="0.45">
      <c r="A34" s="8">
        <v>43796.833333333336</v>
      </c>
      <c r="B34" s="1" t="s">
        <v>13</v>
      </c>
      <c r="C34" s="2" t="s">
        <v>34</v>
      </c>
      <c r="D34" s="3">
        <v>2</v>
      </c>
      <c r="E34" s="4">
        <v>2</v>
      </c>
      <c r="F34" s="5" t="s">
        <v>96</v>
      </c>
      <c r="G34" s="6">
        <v>1.53</v>
      </c>
      <c r="H34" s="7">
        <v>3.9</v>
      </c>
      <c r="I34" s="7">
        <v>5.5</v>
      </c>
    </row>
    <row r="35" spans="1:9" x14ac:dyDescent="0.45">
      <c r="A35" s="8">
        <v>43796.833333333336</v>
      </c>
      <c r="B35" s="1" t="s">
        <v>37</v>
      </c>
      <c r="C35" s="2" t="s">
        <v>38</v>
      </c>
      <c r="D35" s="3">
        <v>1</v>
      </c>
      <c r="E35" s="4">
        <v>3</v>
      </c>
      <c r="F35" s="5" t="s">
        <v>95</v>
      </c>
      <c r="G35" s="6">
        <v>3.1</v>
      </c>
      <c r="H35" s="7">
        <v>3.4</v>
      </c>
      <c r="I35" s="7">
        <v>2.1</v>
      </c>
    </row>
    <row r="36" spans="1:9" x14ac:dyDescent="0.45">
      <c r="A36" s="8">
        <v>43796.746527777781</v>
      </c>
      <c r="B36" s="1" t="s">
        <v>15</v>
      </c>
      <c r="C36" s="2" t="s">
        <v>21</v>
      </c>
      <c r="D36" s="3">
        <v>2</v>
      </c>
      <c r="E36" s="4">
        <v>2</v>
      </c>
      <c r="F36" s="5" t="s">
        <v>96</v>
      </c>
      <c r="G36" s="6">
        <v>2.75</v>
      </c>
      <c r="H36" s="7">
        <v>3.5</v>
      </c>
      <c r="I36" s="7">
        <v>2.25</v>
      </c>
    </row>
    <row r="37" spans="1:9" x14ac:dyDescent="0.45">
      <c r="A37" s="8">
        <v>43796.746527777781</v>
      </c>
      <c r="B37" s="1" t="s">
        <v>35</v>
      </c>
      <c r="C37" s="2" t="s">
        <v>17</v>
      </c>
      <c r="D37" s="3">
        <v>2</v>
      </c>
      <c r="E37" s="4">
        <v>0</v>
      </c>
      <c r="F37" s="5" t="s">
        <v>2</v>
      </c>
      <c r="G37" s="6">
        <v>2.2999999999999998</v>
      </c>
      <c r="H37" s="7">
        <v>3.4</v>
      </c>
      <c r="I37" s="7">
        <v>2.7</v>
      </c>
    </row>
    <row r="38" spans="1:9" x14ac:dyDescent="0.45">
      <c r="A38" s="8">
        <v>43795.833333333336</v>
      </c>
      <c r="B38" s="1" t="s">
        <v>16</v>
      </c>
      <c r="C38" s="2" t="s">
        <v>31</v>
      </c>
      <c r="D38" s="3">
        <v>2</v>
      </c>
      <c r="E38" s="4">
        <v>0</v>
      </c>
      <c r="F38" s="5" t="s">
        <v>2</v>
      </c>
      <c r="G38" s="6">
        <v>1.66</v>
      </c>
      <c r="H38" s="7">
        <v>3.75</v>
      </c>
      <c r="I38" s="7">
        <v>5</v>
      </c>
    </row>
    <row r="39" spans="1:9" x14ac:dyDescent="0.45">
      <c r="A39" s="8">
        <v>43795.833333333336</v>
      </c>
      <c r="B39" s="1" t="s">
        <v>29</v>
      </c>
      <c r="C39" s="2" t="s">
        <v>22</v>
      </c>
      <c r="D39" s="3">
        <v>0</v>
      </c>
      <c r="E39" s="4">
        <v>6</v>
      </c>
      <c r="F39" s="5" t="s">
        <v>95</v>
      </c>
      <c r="G39" s="6">
        <v>7</v>
      </c>
      <c r="H39" s="7">
        <v>4.75</v>
      </c>
      <c r="I39" s="7">
        <v>1.4</v>
      </c>
    </row>
    <row r="40" spans="1:9" x14ac:dyDescent="0.45">
      <c r="A40" s="8">
        <v>43795.833333333336</v>
      </c>
      <c r="B40" s="1" t="s">
        <v>18</v>
      </c>
      <c r="C40" s="2" t="s">
        <v>0</v>
      </c>
      <c r="D40" s="3">
        <v>1</v>
      </c>
      <c r="E40" s="4">
        <v>0</v>
      </c>
      <c r="F40" s="5" t="s">
        <v>2</v>
      </c>
      <c r="G40" s="6">
        <v>2</v>
      </c>
      <c r="H40" s="7">
        <v>3.4</v>
      </c>
      <c r="I40" s="7">
        <v>3.75</v>
      </c>
    </row>
    <row r="41" spans="1:9" x14ac:dyDescent="0.45">
      <c r="A41" s="8">
        <v>43795.833333333336</v>
      </c>
      <c r="B41" s="1" t="s">
        <v>20</v>
      </c>
      <c r="C41" s="2" t="s">
        <v>32</v>
      </c>
      <c r="D41" s="3">
        <v>1</v>
      </c>
      <c r="E41" s="4">
        <v>1</v>
      </c>
      <c r="F41" s="5" t="s">
        <v>96</v>
      </c>
      <c r="G41" s="6">
        <v>1.1599999999999999</v>
      </c>
      <c r="H41" s="7">
        <v>7</v>
      </c>
      <c r="I41" s="7">
        <v>15</v>
      </c>
    </row>
    <row r="42" spans="1:9" x14ac:dyDescent="0.45">
      <c r="A42" s="8">
        <v>43795.833333333336</v>
      </c>
      <c r="B42" s="1" t="s">
        <v>19</v>
      </c>
      <c r="C42" s="2" t="s">
        <v>11</v>
      </c>
      <c r="D42" s="3">
        <v>2</v>
      </c>
      <c r="E42" s="4">
        <v>2</v>
      </c>
      <c r="F42" s="5" t="s">
        <v>96</v>
      </c>
      <c r="G42" s="6">
        <v>2.25</v>
      </c>
      <c r="H42" s="7">
        <v>3.5</v>
      </c>
      <c r="I42" s="7">
        <v>3</v>
      </c>
    </row>
    <row r="43" spans="1:9" x14ac:dyDescent="0.45">
      <c r="A43" s="8">
        <v>43795.833333333336</v>
      </c>
      <c r="B43" s="1" t="s">
        <v>14</v>
      </c>
      <c r="C43" s="2" t="s">
        <v>28</v>
      </c>
      <c r="D43" s="3">
        <v>4</v>
      </c>
      <c r="E43" s="4">
        <v>2</v>
      </c>
      <c r="F43" s="5" t="s">
        <v>2</v>
      </c>
      <c r="G43" s="6">
        <v>1.3</v>
      </c>
      <c r="H43" s="7">
        <v>5.5</v>
      </c>
      <c r="I43" s="7">
        <v>9</v>
      </c>
    </row>
    <row r="44" spans="1:9" x14ac:dyDescent="0.45">
      <c r="A44" s="8">
        <v>43795.746527777781</v>
      </c>
      <c r="B44" s="1" t="s">
        <v>30</v>
      </c>
      <c r="C44" s="2" t="s">
        <v>27</v>
      </c>
      <c r="D44" s="3">
        <v>1</v>
      </c>
      <c r="E44" s="4">
        <v>1</v>
      </c>
      <c r="F44" s="5" t="s">
        <v>96</v>
      </c>
      <c r="G44" s="6">
        <v>2.25</v>
      </c>
      <c r="H44" s="7">
        <v>3.5</v>
      </c>
      <c r="I44" s="7">
        <v>3</v>
      </c>
    </row>
    <row r="45" spans="1:9" x14ac:dyDescent="0.45">
      <c r="A45" s="8">
        <v>43795.746527777781</v>
      </c>
      <c r="B45" s="1" t="s">
        <v>25</v>
      </c>
      <c r="C45" s="2" t="s">
        <v>26</v>
      </c>
      <c r="D45" s="3">
        <v>0</v>
      </c>
      <c r="E45" s="4">
        <v>2</v>
      </c>
      <c r="F45" s="5" t="s">
        <v>95</v>
      </c>
      <c r="G45" s="6">
        <v>3.4</v>
      </c>
      <c r="H45" s="7">
        <v>3.4</v>
      </c>
      <c r="I45" s="7">
        <v>2.1</v>
      </c>
    </row>
    <row r="46" spans="1:9" x14ac:dyDescent="0.45">
      <c r="A46" s="8">
        <v>43775.833333333336</v>
      </c>
      <c r="B46" s="1" t="s">
        <v>16</v>
      </c>
      <c r="C46" s="2" t="s">
        <v>20</v>
      </c>
      <c r="D46" s="3">
        <v>1</v>
      </c>
      <c r="E46" s="4">
        <v>1</v>
      </c>
      <c r="F46" s="5" t="s">
        <v>96</v>
      </c>
      <c r="G46" s="6">
        <v>6.5</v>
      </c>
      <c r="H46" s="7">
        <v>5</v>
      </c>
      <c r="I46" s="7">
        <v>1.4</v>
      </c>
    </row>
    <row r="47" spans="1:9" x14ac:dyDescent="0.45">
      <c r="A47" s="8">
        <v>43775.833333333336</v>
      </c>
      <c r="B47" s="1" t="s">
        <v>26</v>
      </c>
      <c r="C47" s="2" t="s">
        <v>0</v>
      </c>
      <c r="D47" s="3">
        <v>2</v>
      </c>
      <c r="E47" s="4">
        <v>1</v>
      </c>
      <c r="F47" s="5" t="s">
        <v>2</v>
      </c>
      <c r="G47" s="6">
        <v>2.75</v>
      </c>
      <c r="H47" s="7">
        <v>3.2</v>
      </c>
      <c r="I47" s="7">
        <v>2.6</v>
      </c>
    </row>
    <row r="48" spans="1:9" x14ac:dyDescent="0.45">
      <c r="A48" s="8">
        <v>43775.833333333336</v>
      </c>
      <c r="B48" s="1" t="s">
        <v>29</v>
      </c>
      <c r="C48" s="2" t="s">
        <v>14</v>
      </c>
      <c r="D48" s="3">
        <v>0</v>
      </c>
      <c r="E48" s="4">
        <v>4</v>
      </c>
      <c r="F48" s="5" t="s">
        <v>95</v>
      </c>
      <c r="G48" s="6">
        <v>5.5</v>
      </c>
      <c r="H48" s="7">
        <v>4.5</v>
      </c>
      <c r="I48" s="7">
        <v>1.5</v>
      </c>
    </row>
    <row r="49" spans="1:9" x14ac:dyDescent="0.45">
      <c r="A49" s="8">
        <v>43775.833333333336</v>
      </c>
      <c r="B49" s="1" t="s">
        <v>31</v>
      </c>
      <c r="C49" s="2" t="s">
        <v>32</v>
      </c>
      <c r="D49" s="3">
        <v>3</v>
      </c>
      <c r="E49" s="4">
        <v>3</v>
      </c>
      <c r="F49" s="5" t="s">
        <v>96</v>
      </c>
      <c r="G49" s="6">
        <v>2.2999999999999998</v>
      </c>
      <c r="H49" s="7">
        <v>3.3</v>
      </c>
      <c r="I49" s="7">
        <v>3</v>
      </c>
    </row>
    <row r="50" spans="1:9" x14ac:dyDescent="0.45">
      <c r="A50" s="8">
        <v>43775.833333333336</v>
      </c>
      <c r="B50" s="1" t="s">
        <v>11</v>
      </c>
      <c r="C50" s="2" t="s">
        <v>27</v>
      </c>
      <c r="D50" s="3">
        <v>1</v>
      </c>
      <c r="E50" s="4">
        <v>0</v>
      </c>
      <c r="F50" s="5" t="s">
        <v>2</v>
      </c>
      <c r="G50" s="6">
        <v>1.1599999999999999</v>
      </c>
      <c r="H50" s="7">
        <v>7</v>
      </c>
      <c r="I50" s="7">
        <v>15</v>
      </c>
    </row>
    <row r="51" spans="1:9" x14ac:dyDescent="0.45">
      <c r="A51" s="8">
        <v>43775.833333333336</v>
      </c>
      <c r="B51" s="1" t="s">
        <v>19</v>
      </c>
      <c r="C51" s="2" t="s">
        <v>30</v>
      </c>
      <c r="D51" s="3">
        <v>6</v>
      </c>
      <c r="E51" s="4">
        <v>0</v>
      </c>
      <c r="F51" s="5" t="s">
        <v>2</v>
      </c>
      <c r="G51" s="6">
        <v>1.2</v>
      </c>
      <c r="H51" s="7">
        <v>7</v>
      </c>
      <c r="I51" s="7">
        <v>12</v>
      </c>
    </row>
    <row r="52" spans="1:9" x14ac:dyDescent="0.45">
      <c r="A52" s="8">
        <v>43775.746527777781</v>
      </c>
      <c r="B52" s="1" t="s">
        <v>22</v>
      </c>
      <c r="C52" s="2" t="s">
        <v>28</v>
      </c>
      <c r="D52" s="3">
        <v>2</v>
      </c>
      <c r="E52" s="4">
        <v>0</v>
      </c>
      <c r="F52" s="5" t="s">
        <v>2</v>
      </c>
      <c r="G52" s="6">
        <v>1.1200000000000001</v>
      </c>
      <c r="H52" s="7">
        <v>8.5</v>
      </c>
      <c r="I52" s="7">
        <v>17</v>
      </c>
    </row>
    <row r="53" spans="1:9" x14ac:dyDescent="0.45">
      <c r="A53" s="8">
        <v>43775.746527777781</v>
      </c>
      <c r="B53" s="1" t="s">
        <v>25</v>
      </c>
      <c r="C53" s="2" t="s">
        <v>18</v>
      </c>
      <c r="D53" s="3">
        <v>1</v>
      </c>
      <c r="E53" s="4">
        <v>2</v>
      </c>
      <c r="F53" s="5" t="s">
        <v>95</v>
      </c>
      <c r="G53" s="6">
        <v>5.5</v>
      </c>
      <c r="H53" s="7">
        <v>4</v>
      </c>
      <c r="I53" s="7">
        <v>1.6</v>
      </c>
    </row>
    <row r="54" spans="1:9" x14ac:dyDescent="0.45">
      <c r="A54" s="8">
        <v>43774.833333333336</v>
      </c>
      <c r="B54" s="1" t="s">
        <v>21</v>
      </c>
      <c r="C54" s="2" t="s">
        <v>33</v>
      </c>
      <c r="D54" s="3">
        <v>4</v>
      </c>
      <c r="E54" s="4">
        <v>4</v>
      </c>
      <c r="F54" s="5" t="s">
        <v>96</v>
      </c>
      <c r="G54" s="6">
        <v>2</v>
      </c>
      <c r="H54" s="7">
        <v>3.5</v>
      </c>
      <c r="I54" s="7">
        <v>3.6</v>
      </c>
    </row>
    <row r="55" spans="1:9" x14ac:dyDescent="0.45">
      <c r="A55" s="8">
        <v>43774.833333333336</v>
      </c>
      <c r="B55" s="1" t="s">
        <v>12</v>
      </c>
      <c r="C55" s="2" t="s">
        <v>38</v>
      </c>
      <c r="D55" s="3">
        <v>3</v>
      </c>
      <c r="E55" s="4">
        <v>2</v>
      </c>
      <c r="F55" s="5" t="s">
        <v>2</v>
      </c>
      <c r="G55" s="6">
        <v>2.1</v>
      </c>
      <c r="H55" s="7">
        <v>3.4</v>
      </c>
      <c r="I55" s="7">
        <v>3.4</v>
      </c>
    </row>
    <row r="56" spans="1:9" x14ac:dyDescent="0.45">
      <c r="A56" s="8">
        <v>43774.833333333336</v>
      </c>
      <c r="B56" s="1" t="s">
        <v>1</v>
      </c>
      <c r="C56" s="2" t="s">
        <v>39</v>
      </c>
      <c r="D56" s="3">
        <v>2</v>
      </c>
      <c r="E56" s="4">
        <v>1</v>
      </c>
      <c r="F56" s="5" t="s">
        <v>2</v>
      </c>
      <c r="G56" s="6">
        <v>1.08</v>
      </c>
      <c r="H56" s="7">
        <v>10</v>
      </c>
      <c r="I56" s="7">
        <v>26</v>
      </c>
    </row>
    <row r="57" spans="1:9" x14ac:dyDescent="0.45">
      <c r="A57" s="8">
        <v>43774.833333333336</v>
      </c>
      <c r="B57" s="1" t="s">
        <v>17</v>
      </c>
      <c r="C57" s="2" t="s">
        <v>34</v>
      </c>
      <c r="D57" s="3">
        <v>3</v>
      </c>
      <c r="E57" s="4">
        <v>1</v>
      </c>
      <c r="F57" s="5" t="s">
        <v>2</v>
      </c>
      <c r="G57" s="6">
        <v>2.1</v>
      </c>
      <c r="H57" s="7">
        <v>3.4</v>
      </c>
      <c r="I57" s="7">
        <v>3.4</v>
      </c>
    </row>
    <row r="58" spans="1:9" x14ac:dyDescent="0.45">
      <c r="A58" s="8">
        <v>43774.833333333336</v>
      </c>
      <c r="B58" s="1" t="s">
        <v>23</v>
      </c>
      <c r="C58" s="2" t="s">
        <v>40</v>
      </c>
      <c r="D58" s="3">
        <v>1</v>
      </c>
      <c r="E58" s="4">
        <v>1</v>
      </c>
      <c r="F58" s="5" t="s">
        <v>96</v>
      </c>
      <c r="G58" s="6">
        <v>1.8</v>
      </c>
      <c r="H58" s="7">
        <v>3.75</v>
      </c>
      <c r="I58" s="7">
        <v>4.2</v>
      </c>
    </row>
    <row r="59" spans="1:9" x14ac:dyDescent="0.45">
      <c r="A59" s="8">
        <v>43774.833333333336</v>
      </c>
      <c r="B59" s="1" t="s">
        <v>15</v>
      </c>
      <c r="C59" s="2" t="s">
        <v>36</v>
      </c>
      <c r="D59" s="3">
        <v>4</v>
      </c>
      <c r="E59" s="4">
        <v>1</v>
      </c>
      <c r="F59" s="5" t="s">
        <v>2</v>
      </c>
      <c r="G59" s="6">
        <v>1.66</v>
      </c>
      <c r="H59" s="7">
        <v>3.6</v>
      </c>
      <c r="I59" s="7">
        <v>5.5</v>
      </c>
    </row>
    <row r="60" spans="1:9" x14ac:dyDescent="0.45">
      <c r="A60" s="8">
        <v>43774.746527777781</v>
      </c>
      <c r="B60" s="1" t="s">
        <v>24</v>
      </c>
      <c r="C60" s="2" t="s">
        <v>37</v>
      </c>
      <c r="D60" s="3">
        <v>0</v>
      </c>
      <c r="E60" s="4">
        <v>0</v>
      </c>
      <c r="F60" s="5" t="s">
        <v>96</v>
      </c>
      <c r="G60" s="6">
        <v>1.1200000000000001</v>
      </c>
      <c r="H60" s="7">
        <v>8</v>
      </c>
      <c r="I60" s="7">
        <v>21</v>
      </c>
    </row>
    <row r="61" spans="1:9" x14ac:dyDescent="0.45">
      <c r="A61" s="8">
        <v>43774.746527777781</v>
      </c>
      <c r="B61" s="1" t="s">
        <v>35</v>
      </c>
      <c r="C61" s="2" t="s">
        <v>13</v>
      </c>
      <c r="D61" s="3">
        <v>0</v>
      </c>
      <c r="E61" s="4">
        <v>2</v>
      </c>
      <c r="F61" s="5" t="s">
        <v>95</v>
      </c>
      <c r="G61" s="6">
        <v>2.5</v>
      </c>
      <c r="H61" s="7">
        <v>3.4</v>
      </c>
      <c r="I61" s="7">
        <v>2.7</v>
      </c>
    </row>
    <row r="62" spans="1:9" x14ac:dyDescent="0.45">
      <c r="A62" s="8">
        <v>43761.791666666664</v>
      </c>
      <c r="B62" s="1" t="s">
        <v>34</v>
      </c>
      <c r="C62" s="2" t="s">
        <v>17</v>
      </c>
      <c r="D62" s="3">
        <v>2</v>
      </c>
      <c r="E62" s="4">
        <v>1</v>
      </c>
      <c r="F62" s="5" t="s">
        <v>2</v>
      </c>
      <c r="G62" s="6">
        <v>2</v>
      </c>
      <c r="H62" s="7">
        <v>3.6</v>
      </c>
      <c r="I62" s="7">
        <v>3.5</v>
      </c>
    </row>
    <row r="63" spans="1:9" x14ac:dyDescent="0.45">
      <c r="A63" s="8">
        <v>43761.791666666664</v>
      </c>
      <c r="B63" s="1" t="s">
        <v>39</v>
      </c>
      <c r="C63" s="2" t="s">
        <v>1</v>
      </c>
      <c r="D63" s="3">
        <v>1</v>
      </c>
      <c r="E63" s="4">
        <v>4</v>
      </c>
      <c r="F63" s="5" t="s">
        <v>95</v>
      </c>
      <c r="G63" s="6">
        <v>9.5</v>
      </c>
      <c r="H63" s="7">
        <v>5.5</v>
      </c>
      <c r="I63" s="7">
        <v>1.28</v>
      </c>
    </row>
    <row r="64" spans="1:9" x14ac:dyDescent="0.45">
      <c r="A64" s="8">
        <v>43761.791666666664</v>
      </c>
      <c r="B64" s="1" t="s">
        <v>38</v>
      </c>
      <c r="C64" s="2" t="s">
        <v>12</v>
      </c>
      <c r="D64" s="3">
        <v>2</v>
      </c>
      <c r="E64" s="4">
        <v>0</v>
      </c>
      <c r="F64" s="5" t="s">
        <v>2</v>
      </c>
      <c r="G64" s="6">
        <v>2.2999999999999998</v>
      </c>
      <c r="H64" s="7">
        <v>3.4</v>
      </c>
      <c r="I64" s="7">
        <v>3</v>
      </c>
    </row>
    <row r="65" spans="1:9" x14ac:dyDescent="0.45">
      <c r="A65" s="8">
        <v>43761.791666666664</v>
      </c>
      <c r="B65" s="1" t="s">
        <v>36</v>
      </c>
      <c r="C65" s="2" t="s">
        <v>15</v>
      </c>
      <c r="D65" s="3">
        <v>1</v>
      </c>
      <c r="E65" s="4">
        <v>1</v>
      </c>
      <c r="F65" s="5" t="s">
        <v>96</v>
      </c>
      <c r="G65" s="6">
        <v>2.8</v>
      </c>
      <c r="H65" s="7">
        <v>3.4</v>
      </c>
      <c r="I65" s="7">
        <v>2.4</v>
      </c>
    </row>
    <row r="66" spans="1:9" x14ac:dyDescent="0.45">
      <c r="A66" s="8">
        <v>43761.791666666664</v>
      </c>
      <c r="B66" s="1" t="s">
        <v>40</v>
      </c>
      <c r="C66" s="2" t="s">
        <v>23</v>
      </c>
      <c r="D66" s="3">
        <v>2</v>
      </c>
      <c r="E66" s="4">
        <v>3</v>
      </c>
      <c r="F66" s="5" t="s">
        <v>95</v>
      </c>
      <c r="G66" s="6">
        <v>2.8</v>
      </c>
      <c r="H66" s="7">
        <v>3.6</v>
      </c>
      <c r="I66" s="7">
        <v>2.2999999999999998</v>
      </c>
    </row>
    <row r="67" spans="1:9" x14ac:dyDescent="0.45">
      <c r="A67" s="8">
        <v>43761.791666666664</v>
      </c>
      <c r="B67" s="1" t="s">
        <v>37</v>
      </c>
      <c r="C67" s="2" t="s">
        <v>24</v>
      </c>
      <c r="D67" s="3">
        <v>1</v>
      </c>
      <c r="E67" s="4">
        <v>2</v>
      </c>
      <c r="F67" s="5" t="s">
        <v>95</v>
      </c>
      <c r="G67" s="6">
        <v>6.5</v>
      </c>
      <c r="H67" s="7">
        <v>4.5</v>
      </c>
      <c r="I67" s="7">
        <v>1.45</v>
      </c>
    </row>
    <row r="68" spans="1:9" x14ac:dyDescent="0.45">
      <c r="A68" s="8">
        <v>43761.704861111109</v>
      </c>
      <c r="B68" s="1" t="s">
        <v>33</v>
      </c>
      <c r="C68" s="2" t="s">
        <v>21</v>
      </c>
      <c r="D68" s="3">
        <v>0</v>
      </c>
      <c r="E68" s="4">
        <v>1</v>
      </c>
      <c r="F68" s="5" t="s">
        <v>95</v>
      </c>
      <c r="G68" s="6">
        <v>2.0499999999999998</v>
      </c>
      <c r="H68" s="7">
        <v>3.4</v>
      </c>
      <c r="I68" s="7">
        <v>3.5</v>
      </c>
    </row>
    <row r="69" spans="1:9" x14ac:dyDescent="0.45">
      <c r="A69" s="8">
        <v>43761.704861111109</v>
      </c>
      <c r="B69" s="1" t="s">
        <v>13</v>
      </c>
      <c r="C69" s="2" t="s">
        <v>35</v>
      </c>
      <c r="D69" s="3">
        <v>2</v>
      </c>
      <c r="E69" s="4">
        <v>1</v>
      </c>
      <c r="F69" s="5" t="s">
        <v>2</v>
      </c>
      <c r="G69" s="6">
        <v>1.53</v>
      </c>
      <c r="H69" s="7">
        <v>4.5</v>
      </c>
      <c r="I69" s="7">
        <v>5.25</v>
      </c>
    </row>
    <row r="70" spans="1:9" x14ac:dyDescent="0.45">
      <c r="A70" s="8">
        <v>43760.791666666664</v>
      </c>
      <c r="B70" s="1" t="s">
        <v>27</v>
      </c>
      <c r="C70" s="2" t="s">
        <v>11</v>
      </c>
      <c r="D70" s="3">
        <v>0</v>
      </c>
      <c r="E70" s="4">
        <v>5</v>
      </c>
      <c r="F70" s="5" t="s">
        <v>95</v>
      </c>
      <c r="G70" s="6">
        <v>6</v>
      </c>
      <c r="H70" s="7">
        <v>4.75</v>
      </c>
      <c r="I70" s="7">
        <v>1.44</v>
      </c>
    </row>
    <row r="71" spans="1:9" x14ac:dyDescent="0.45">
      <c r="A71" s="8">
        <v>43760.791666666664</v>
      </c>
      <c r="B71" s="1" t="s">
        <v>30</v>
      </c>
      <c r="C71" s="2" t="s">
        <v>19</v>
      </c>
      <c r="D71" s="3">
        <v>0</v>
      </c>
      <c r="E71" s="4">
        <v>1</v>
      </c>
      <c r="F71" s="5" t="s">
        <v>95</v>
      </c>
      <c r="G71" s="6">
        <v>6.25</v>
      </c>
      <c r="H71" s="7">
        <v>4.2</v>
      </c>
      <c r="I71" s="7">
        <v>1.5</v>
      </c>
    </row>
    <row r="72" spans="1:9" x14ac:dyDescent="0.45">
      <c r="A72" s="8">
        <v>43760.791666666664</v>
      </c>
      <c r="B72" s="1" t="s">
        <v>18</v>
      </c>
      <c r="C72" s="2" t="s">
        <v>25</v>
      </c>
      <c r="D72" s="3">
        <v>2</v>
      </c>
      <c r="E72" s="4">
        <v>1</v>
      </c>
      <c r="F72" s="5" t="s">
        <v>2</v>
      </c>
      <c r="G72" s="6">
        <v>1.28</v>
      </c>
      <c r="H72" s="7">
        <v>5</v>
      </c>
      <c r="I72" s="7">
        <v>12</v>
      </c>
    </row>
    <row r="73" spans="1:9" x14ac:dyDescent="0.45">
      <c r="A73" s="8">
        <v>43760.791666666664</v>
      </c>
      <c r="B73" s="1" t="s">
        <v>20</v>
      </c>
      <c r="C73" s="2" t="s">
        <v>16</v>
      </c>
      <c r="D73" s="3">
        <v>5</v>
      </c>
      <c r="E73" s="4">
        <v>1</v>
      </c>
      <c r="F73" s="5" t="s">
        <v>2</v>
      </c>
      <c r="G73" s="6">
        <v>1.1399999999999999</v>
      </c>
      <c r="H73" s="7">
        <v>7.5</v>
      </c>
      <c r="I73" s="7">
        <v>17</v>
      </c>
    </row>
    <row r="74" spans="1:9" x14ac:dyDescent="0.45">
      <c r="A74" s="8">
        <v>43760.791666666664</v>
      </c>
      <c r="B74" s="1" t="s">
        <v>28</v>
      </c>
      <c r="C74" s="2" t="s">
        <v>22</v>
      </c>
      <c r="D74" s="3">
        <v>2</v>
      </c>
      <c r="E74" s="4">
        <v>3</v>
      </c>
      <c r="F74" s="5" t="s">
        <v>95</v>
      </c>
      <c r="G74" s="6">
        <v>7</v>
      </c>
      <c r="H74" s="7">
        <v>4.75</v>
      </c>
      <c r="I74" s="7">
        <v>1.4</v>
      </c>
    </row>
    <row r="75" spans="1:9" x14ac:dyDescent="0.45">
      <c r="A75" s="8">
        <v>43760.791666666664</v>
      </c>
      <c r="B75" s="1" t="s">
        <v>14</v>
      </c>
      <c r="C75" s="2" t="s">
        <v>29</v>
      </c>
      <c r="D75" s="3">
        <v>5</v>
      </c>
      <c r="E75" s="4">
        <v>0</v>
      </c>
      <c r="F75" s="5" t="s">
        <v>2</v>
      </c>
      <c r="G75" s="6">
        <v>1.2</v>
      </c>
      <c r="H75" s="7">
        <v>7.5</v>
      </c>
      <c r="I75" s="7">
        <v>10</v>
      </c>
    </row>
    <row r="76" spans="1:9" x14ac:dyDescent="0.45">
      <c r="A76" s="8">
        <v>43760.704861111109</v>
      </c>
      <c r="B76" s="1" t="s">
        <v>0</v>
      </c>
      <c r="C76" s="2" t="s">
        <v>26</v>
      </c>
      <c r="D76" s="3">
        <v>1</v>
      </c>
      <c r="E76" s="4">
        <v>0</v>
      </c>
      <c r="F76" s="5" t="s">
        <v>2</v>
      </c>
      <c r="G76" s="6">
        <v>1.53</v>
      </c>
      <c r="H76" s="7">
        <v>3.75</v>
      </c>
      <c r="I76" s="7">
        <v>7</v>
      </c>
    </row>
    <row r="77" spans="1:9" x14ac:dyDescent="0.45">
      <c r="A77" s="8">
        <v>43760.704861111109</v>
      </c>
      <c r="B77" s="1" t="s">
        <v>32</v>
      </c>
      <c r="C77" s="2" t="s">
        <v>31</v>
      </c>
      <c r="D77" s="3">
        <v>2</v>
      </c>
      <c r="E77" s="4">
        <v>2</v>
      </c>
      <c r="F77" s="5" t="s">
        <v>96</v>
      </c>
      <c r="G77" s="6">
        <v>1.61</v>
      </c>
      <c r="H77" s="7">
        <v>3.75</v>
      </c>
      <c r="I77" s="7">
        <v>5.5</v>
      </c>
    </row>
    <row r="78" spans="1:9" x14ac:dyDescent="0.45">
      <c r="A78" s="8">
        <v>43740.791666666664</v>
      </c>
      <c r="B78" s="1" t="s">
        <v>24</v>
      </c>
      <c r="C78" s="2" t="s">
        <v>38</v>
      </c>
      <c r="D78" s="3">
        <v>2</v>
      </c>
      <c r="E78" s="4">
        <v>1</v>
      </c>
      <c r="F78" s="5" t="s">
        <v>2</v>
      </c>
      <c r="G78" s="6">
        <v>1.36</v>
      </c>
      <c r="H78" s="7">
        <v>4.75</v>
      </c>
      <c r="I78" s="7">
        <v>8</v>
      </c>
    </row>
    <row r="79" spans="1:9" x14ac:dyDescent="0.45">
      <c r="A79" s="8">
        <v>43740.791666666664</v>
      </c>
      <c r="B79" s="1" t="s">
        <v>36</v>
      </c>
      <c r="C79" s="2" t="s">
        <v>21</v>
      </c>
      <c r="D79" s="3">
        <v>1</v>
      </c>
      <c r="E79" s="4">
        <v>2</v>
      </c>
      <c r="F79" s="5" t="s">
        <v>95</v>
      </c>
      <c r="G79" s="6">
        <v>3.5</v>
      </c>
      <c r="H79" s="7">
        <v>3.5</v>
      </c>
      <c r="I79" s="7">
        <v>2</v>
      </c>
    </row>
    <row r="80" spans="1:9" x14ac:dyDescent="0.45">
      <c r="A80" s="8">
        <v>43740.791666666664</v>
      </c>
      <c r="B80" s="1" t="s">
        <v>1</v>
      </c>
      <c r="C80" s="2" t="s">
        <v>40</v>
      </c>
      <c r="D80" s="3">
        <v>4</v>
      </c>
      <c r="E80" s="4">
        <v>3</v>
      </c>
      <c r="F80" s="5" t="s">
        <v>2</v>
      </c>
      <c r="G80" s="6">
        <v>1.3</v>
      </c>
      <c r="H80" s="7">
        <v>5.25</v>
      </c>
      <c r="I80" s="7">
        <v>9</v>
      </c>
    </row>
    <row r="81" spans="1:9" x14ac:dyDescent="0.45">
      <c r="A81" s="8">
        <v>43740.791666666664</v>
      </c>
      <c r="B81" s="1" t="s">
        <v>13</v>
      </c>
      <c r="C81" s="2" t="s">
        <v>17</v>
      </c>
      <c r="D81" s="3">
        <v>0</v>
      </c>
      <c r="E81" s="4">
        <v>2</v>
      </c>
      <c r="F81" s="5" t="s">
        <v>95</v>
      </c>
      <c r="G81" s="6">
        <v>1.66</v>
      </c>
      <c r="H81" s="7">
        <v>3.75</v>
      </c>
      <c r="I81" s="7">
        <v>5</v>
      </c>
    </row>
    <row r="82" spans="1:9" x14ac:dyDescent="0.45">
      <c r="A82" s="8">
        <v>43740.791666666664</v>
      </c>
      <c r="B82" s="1" t="s">
        <v>15</v>
      </c>
      <c r="C82" s="2" t="s">
        <v>33</v>
      </c>
      <c r="D82" s="3">
        <v>0</v>
      </c>
      <c r="E82" s="4">
        <v>3</v>
      </c>
      <c r="F82" s="5" t="s">
        <v>95</v>
      </c>
      <c r="G82" s="6">
        <v>2.37</v>
      </c>
      <c r="H82" s="7">
        <v>3.6</v>
      </c>
      <c r="I82" s="7">
        <v>2.7</v>
      </c>
    </row>
    <row r="83" spans="1:9" x14ac:dyDescent="0.45">
      <c r="A83" s="8">
        <v>43740.791666666664</v>
      </c>
      <c r="B83" s="1" t="s">
        <v>35</v>
      </c>
      <c r="C83" s="2" t="s">
        <v>34</v>
      </c>
      <c r="D83" s="3">
        <v>3</v>
      </c>
      <c r="E83" s="4">
        <v>1</v>
      </c>
      <c r="F83" s="5" t="s">
        <v>2</v>
      </c>
      <c r="G83" s="6">
        <v>2.1</v>
      </c>
      <c r="H83" s="7">
        <v>3.4</v>
      </c>
      <c r="I83" s="7">
        <v>3.4</v>
      </c>
    </row>
    <row r="84" spans="1:9" x14ac:dyDescent="0.45">
      <c r="A84" s="8">
        <v>43740.704861111109</v>
      </c>
      <c r="B84" s="1" t="s">
        <v>39</v>
      </c>
      <c r="C84" s="2" t="s">
        <v>23</v>
      </c>
      <c r="D84" s="3">
        <v>0</v>
      </c>
      <c r="E84" s="4">
        <v>0</v>
      </c>
      <c r="F84" s="5" t="s">
        <v>96</v>
      </c>
      <c r="G84" s="6">
        <v>8</v>
      </c>
      <c r="H84" s="7">
        <v>4.75</v>
      </c>
      <c r="I84" s="7">
        <v>1.36</v>
      </c>
    </row>
    <row r="85" spans="1:9" x14ac:dyDescent="0.45">
      <c r="A85" s="8">
        <v>43740.704861111109</v>
      </c>
      <c r="B85" s="1" t="s">
        <v>37</v>
      </c>
      <c r="C85" s="2" t="s">
        <v>12</v>
      </c>
      <c r="D85" s="3">
        <v>0</v>
      </c>
      <c r="E85" s="4">
        <v>2</v>
      </c>
      <c r="F85" s="5" t="s">
        <v>95</v>
      </c>
      <c r="G85" s="6">
        <v>4.5</v>
      </c>
      <c r="H85" s="7">
        <v>3.75</v>
      </c>
      <c r="I85" s="7">
        <v>1.75</v>
      </c>
    </row>
    <row r="86" spans="1:9" x14ac:dyDescent="0.45">
      <c r="A86" s="8">
        <v>43739.791666666664</v>
      </c>
      <c r="B86" s="1" t="s">
        <v>29</v>
      </c>
      <c r="C86" s="2" t="s">
        <v>28</v>
      </c>
      <c r="D86" s="3">
        <v>3</v>
      </c>
      <c r="E86" s="4">
        <v>1</v>
      </c>
      <c r="F86" s="5" t="s">
        <v>2</v>
      </c>
      <c r="G86" s="6">
        <v>2.7</v>
      </c>
      <c r="H86" s="7">
        <v>3.2</v>
      </c>
      <c r="I86" s="7">
        <v>2.6</v>
      </c>
    </row>
    <row r="87" spans="1:9" x14ac:dyDescent="0.45">
      <c r="A87" s="8">
        <v>43739.791666666664</v>
      </c>
      <c r="B87" s="1" t="s">
        <v>30</v>
      </c>
      <c r="C87" s="2" t="s">
        <v>11</v>
      </c>
      <c r="D87" s="3">
        <v>0</v>
      </c>
      <c r="E87" s="4">
        <v>1</v>
      </c>
      <c r="F87" s="5" t="s">
        <v>95</v>
      </c>
      <c r="G87" s="6">
        <v>8</v>
      </c>
      <c r="H87" s="7">
        <v>4.75</v>
      </c>
      <c r="I87" s="7">
        <v>1.36</v>
      </c>
    </row>
    <row r="88" spans="1:9" x14ac:dyDescent="0.45">
      <c r="A88" s="8">
        <v>43739.791666666664</v>
      </c>
      <c r="B88" s="1" t="s">
        <v>18</v>
      </c>
      <c r="C88" s="2" t="s">
        <v>26</v>
      </c>
      <c r="D88" s="3">
        <v>3</v>
      </c>
      <c r="E88" s="4">
        <v>0</v>
      </c>
      <c r="F88" s="5" t="s">
        <v>2</v>
      </c>
      <c r="G88" s="6">
        <v>1.33</v>
      </c>
      <c r="H88" s="7">
        <v>5</v>
      </c>
      <c r="I88" s="7">
        <v>9</v>
      </c>
    </row>
    <row r="89" spans="1:9" x14ac:dyDescent="0.45">
      <c r="A89" s="8">
        <v>43739.791666666664</v>
      </c>
      <c r="B89" s="1" t="s">
        <v>25</v>
      </c>
      <c r="C89" s="2" t="s">
        <v>0</v>
      </c>
      <c r="D89" s="3">
        <v>0</v>
      </c>
      <c r="E89" s="4">
        <v>2</v>
      </c>
      <c r="F89" s="5" t="s">
        <v>95</v>
      </c>
      <c r="G89" s="6">
        <v>6</v>
      </c>
      <c r="H89" s="7">
        <v>3.6</v>
      </c>
      <c r="I89" s="7">
        <v>1.61</v>
      </c>
    </row>
    <row r="90" spans="1:9" x14ac:dyDescent="0.45">
      <c r="A90" s="8">
        <v>43739.791666666664</v>
      </c>
      <c r="B90" s="1" t="s">
        <v>20</v>
      </c>
      <c r="C90" s="2" t="s">
        <v>31</v>
      </c>
      <c r="D90" s="3">
        <v>2</v>
      </c>
      <c r="E90" s="4">
        <v>0</v>
      </c>
      <c r="F90" s="5" t="s">
        <v>2</v>
      </c>
      <c r="G90" s="6">
        <v>1.07</v>
      </c>
      <c r="H90" s="7">
        <v>11</v>
      </c>
      <c r="I90" s="7">
        <v>34</v>
      </c>
    </row>
    <row r="91" spans="1:9" x14ac:dyDescent="0.45">
      <c r="A91" s="8">
        <v>43739.791666666664</v>
      </c>
      <c r="B91" s="1" t="s">
        <v>14</v>
      </c>
      <c r="C91" s="2" t="s">
        <v>22</v>
      </c>
      <c r="D91" s="3">
        <v>2</v>
      </c>
      <c r="E91" s="4">
        <v>7</v>
      </c>
      <c r="F91" s="5" t="s">
        <v>95</v>
      </c>
      <c r="G91" s="6">
        <v>2.75</v>
      </c>
      <c r="H91" s="7">
        <v>3.6</v>
      </c>
      <c r="I91" s="7">
        <v>2.37</v>
      </c>
    </row>
    <row r="92" spans="1:9" x14ac:dyDescent="0.45">
      <c r="A92" s="8">
        <v>43739.704861111109</v>
      </c>
      <c r="B92" s="1" t="s">
        <v>16</v>
      </c>
      <c r="C92" s="2" t="s">
        <v>32</v>
      </c>
      <c r="D92" s="3">
        <v>1</v>
      </c>
      <c r="E92" s="4">
        <v>2</v>
      </c>
      <c r="F92" s="5" t="s">
        <v>95</v>
      </c>
      <c r="G92" s="6">
        <v>2.2999999999999998</v>
      </c>
      <c r="H92" s="7">
        <v>3.25</v>
      </c>
      <c r="I92" s="7">
        <v>3.1</v>
      </c>
    </row>
    <row r="93" spans="1:9" x14ac:dyDescent="0.45">
      <c r="A93" s="8">
        <v>43739.704861111109</v>
      </c>
      <c r="B93" s="1" t="s">
        <v>19</v>
      </c>
      <c r="C93" s="2" t="s">
        <v>27</v>
      </c>
      <c r="D93" s="3">
        <v>2</v>
      </c>
      <c r="E93" s="4">
        <v>2</v>
      </c>
      <c r="F93" s="5" t="s">
        <v>96</v>
      </c>
      <c r="G93" s="6">
        <v>1.1599999999999999</v>
      </c>
      <c r="H93" s="7">
        <v>7.5</v>
      </c>
      <c r="I93" s="7">
        <v>13</v>
      </c>
    </row>
    <row r="94" spans="1:9" x14ac:dyDescent="0.45">
      <c r="A94" s="8">
        <v>43726.791666666664</v>
      </c>
      <c r="B94" s="1" t="s">
        <v>0</v>
      </c>
      <c r="C94" s="2" t="s">
        <v>18</v>
      </c>
      <c r="D94" s="3">
        <v>2</v>
      </c>
      <c r="E94" s="4">
        <v>2</v>
      </c>
      <c r="F94" s="5" t="s">
        <v>96</v>
      </c>
      <c r="G94" s="6">
        <v>2.5</v>
      </c>
      <c r="H94" s="7">
        <v>3.3</v>
      </c>
      <c r="I94" s="7">
        <v>2.75</v>
      </c>
    </row>
    <row r="95" spans="1:9" x14ac:dyDescent="0.45">
      <c r="A95" s="8">
        <v>43726.791666666664</v>
      </c>
      <c r="B95" s="1" t="s">
        <v>26</v>
      </c>
      <c r="C95" s="2" t="s">
        <v>25</v>
      </c>
      <c r="D95" s="3">
        <v>1</v>
      </c>
      <c r="E95" s="4">
        <v>2</v>
      </c>
      <c r="F95" s="5" t="s">
        <v>95</v>
      </c>
      <c r="G95" s="6">
        <v>1.44</v>
      </c>
      <c r="H95" s="7">
        <v>4.33</v>
      </c>
      <c r="I95" s="7">
        <v>7</v>
      </c>
    </row>
    <row r="96" spans="1:9" x14ac:dyDescent="0.45">
      <c r="A96" s="8">
        <v>43726.791666666664</v>
      </c>
      <c r="B96" s="1" t="s">
        <v>22</v>
      </c>
      <c r="C96" s="2" t="s">
        <v>29</v>
      </c>
      <c r="D96" s="3">
        <v>3</v>
      </c>
      <c r="E96" s="4">
        <v>0</v>
      </c>
      <c r="F96" s="5" t="s">
        <v>2</v>
      </c>
      <c r="G96" s="6">
        <v>1.1000000000000001</v>
      </c>
      <c r="H96" s="7">
        <v>10</v>
      </c>
      <c r="I96" s="7">
        <v>17</v>
      </c>
    </row>
    <row r="97" spans="1:9" x14ac:dyDescent="0.45">
      <c r="A97" s="8">
        <v>43726.791666666664</v>
      </c>
      <c r="B97" s="1" t="s">
        <v>31</v>
      </c>
      <c r="C97" s="2" t="s">
        <v>16</v>
      </c>
      <c r="D97" s="3">
        <v>4</v>
      </c>
      <c r="E97" s="4">
        <v>0</v>
      </c>
      <c r="F97" s="5" t="s">
        <v>2</v>
      </c>
      <c r="G97" s="6">
        <v>3.75</v>
      </c>
      <c r="H97" s="7">
        <v>3.4</v>
      </c>
      <c r="I97" s="7">
        <v>2</v>
      </c>
    </row>
    <row r="98" spans="1:9" x14ac:dyDescent="0.45">
      <c r="A98" s="8">
        <v>43726.791666666664</v>
      </c>
      <c r="B98" s="1" t="s">
        <v>11</v>
      </c>
      <c r="C98" s="2" t="s">
        <v>19</v>
      </c>
      <c r="D98" s="3">
        <v>3</v>
      </c>
      <c r="E98" s="4">
        <v>0</v>
      </c>
      <c r="F98" s="5" t="s">
        <v>2</v>
      </c>
      <c r="G98" s="6">
        <v>2.2000000000000002</v>
      </c>
      <c r="H98" s="7">
        <v>3.3</v>
      </c>
      <c r="I98" s="7">
        <v>3.25</v>
      </c>
    </row>
    <row r="99" spans="1:9" x14ac:dyDescent="0.45">
      <c r="A99" s="8">
        <v>43726.791666666664</v>
      </c>
      <c r="B99" s="1" t="s">
        <v>32</v>
      </c>
      <c r="C99" s="2" t="s">
        <v>20</v>
      </c>
      <c r="D99" s="3">
        <v>0</v>
      </c>
      <c r="E99" s="4">
        <v>3</v>
      </c>
      <c r="F99" s="5" t="s">
        <v>95</v>
      </c>
      <c r="G99" s="6">
        <v>9.5</v>
      </c>
      <c r="H99" s="7">
        <v>5.5</v>
      </c>
      <c r="I99" s="7">
        <v>1.28</v>
      </c>
    </row>
    <row r="100" spans="1:9" x14ac:dyDescent="0.45">
      <c r="A100" s="8">
        <v>43726.704861111109</v>
      </c>
      <c r="B100" s="1" t="s">
        <v>27</v>
      </c>
      <c r="C100" s="2" t="s">
        <v>30</v>
      </c>
      <c r="D100" s="3">
        <v>0</v>
      </c>
      <c r="E100" s="4">
        <v>0</v>
      </c>
      <c r="F100" s="5" t="s">
        <v>96</v>
      </c>
      <c r="G100" s="6">
        <v>2.37</v>
      </c>
      <c r="H100" s="7">
        <v>3.4</v>
      </c>
      <c r="I100" s="7">
        <v>2.87</v>
      </c>
    </row>
    <row r="101" spans="1:9" x14ac:dyDescent="0.45">
      <c r="A101" s="8">
        <v>43726.704861111109</v>
      </c>
      <c r="B101" s="1" t="s">
        <v>28</v>
      </c>
      <c r="C101" s="2" t="s">
        <v>14</v>
      </c>
      <c r="D101" s="3">
        <v>2</v>
      </c>
      <c r="E101" s="4">
        <v>2</v>
      </c>
      <c r="F101" s="5" t="s">
        <v>96</v>
      </c>
      <c r="G101" s="6">
        <v>4.5</v>
      </c>
      <c r="H101" s="7">
        <v>3.8</v>
      </c>
      <c r="I101" s="7">
        <v>1.72</v>
      </c>
    </row>
    <row r="102" spans="1:9" x14ac:dyDescent="0.45">
      <c r="A102" s="8">
        <v>43725.791666666664</v>
      </c>
      <c r="B102" s="1" t="s">
        <v>33</v>
      </c>
      <c r="C102" s="2" t="s">
        <v>36</v>
      </c>
      <c r="D102" s="3">
        <v>3</v>
      </c>
      <c r="E102" s="4">
        <v>0</v>
      </c>
      <c r="F102" s="5" t="s">
        <v>2</v>
      </c>
      <c r="G102" s="6">
        <v>1.66</v>
      </c>
      <c r="H102" s="7">
        <v>4</v>
      </c>
      <c r="I102" s="7">
        <v>4.75</v>
      </c>
    </row>
    <row r="103" spans="1:9" x14ac:dyDescent="0.45">
      <c r="A103" s="8">
        <v>43725.791666666664</v>
      </c>
      <c r="B103" s="1" t="s">
        <v>34</v>
      </c>
      <c r="C103" s="2" t="s">
        <v>13</v>
      </c>
      <c r="D103" s="3">
        <v>1</v>
      </c>
      <c r="E103" s="4">
        <v>2</v>
      </c>
      <c r="F103" s="5" t="s">
        <v>95</v>
      </c>
      <c r="G103" s="6">
        <v>2.4</v>
      </c>
      <c r="H103" s="7">
        <v>3.5</v>
      </c>
      <c r="I103" s="7">
        <v>2.75</v>
      </c>
    </row>
    <row r="104" spans="1:9" x14ac:dyDescent="0.45">
      <c r="A104" s="8">
        <v>43725.791666666664</v>
      </c>
      <c r="B104" s="1" t="s">
        <v>21</v>
      </c>
      <c r="C104" s="2" t="s">
        <v>15</v>
      </c>
      <c r="D104" s="3">
        <v>0</v>
      </c>
      <c r="E104" s="4">
        <v>1</v>
      </c>
      <c r="F104" s="5" t="s">
        <v>95</v>
      </c>
      <c r="G104" s="6">
        <v>1.72</v>
      </c>
      <c r="H104" s="7">
        <v>3.75</v>
      </c>
      <c r="I104" s="7">
        <v>4.5</v>
      </c>
    </row>
    <row r="105" spans="1:9" x14ac:dyDescent="0.45">
      <c r="A105" s="8">
        <v>43725.791666666664</v>
      </c>
      <c r="B105" s="1" t="s">
        <v>12</v>
      </c>
      <c r="C105" s="2" t="s">
        <v>24</v>
      </c>
      <c r="D105" s="3">
        <v>0</v>
      </c>
      <c r="E105" s="4">
        <v>0</v>
      </c>
      <c r="F105" s="5" t="s">
        <v>96</v>
      </c>
      <c r="G105" s="6">
        <v>3.4</v>
      </c>
      <c r="H105" s="7">
        <v>3.75</v>
      </c>
      <c r="I105" s="7">
        <v>2</v>
      </c>
    </row>
    <row r="106" spans="1:9" x14ac:dyDescent="0.45">
      <c r="A106" s="8">
        <v>43725.791666666664</v>
      </c>
      <c r="B106" s="1" t="s">
        <v>23</v>
      </c>
      <c r="C106" s="2" t="s">
        <v>1</v>
      </c>
      <c r="D106" s="3">
        <v>2</v>
      </c>
      <c r="E106" s="4">
        <v>0</v>
      </c>
      <c r="F106" s="5" t="s">
        <v>2</v>
      </c>
      <c r="G106" s="6">
        <v>3.25</v>
      </c>
      <c r="H106" s="7">
        <v>3.6</v>
      </c>
      <c r="I106" s="7">
        <v>2.1</v>
      </c>
    </row>
    <row r="107" spans="1:9" x14ac:dyDescent="0.45">
      <c r="A107" s="8">
        <v>43725.791666666664</v>
      </c>
      <c r="B107" s="1" t="s">
        <v>40</v>
      </c>
      <c r="C107" s="2" t="s">
        <v>39</v>
      </c>
      <c r="D107" s="3">
        <v>6</v>
      </c>
      <c r="E107" s="4">
        <v>2</v>
      </c>
      <c r="F107" s="5" t="s">
        <v>2</v>
      </c>
      <c r="G107" s="6">
        <v>1.72</v>
      </c>
      <c r="H107" s="7">
        <v>3.9</v>
      </c>
      <c r="I107" s="7">
        <v>4.33</v>
      </c>
    </row>
    <row r="108" spans="1:9" x14ac:dyDescent="0.45">
      <c r="A108" s="8">
        <v>43725.704861111109</v>
      </c>
      <c r="B108" s="1" t="s">
        <v>38</v>
      </c>
      <c r="C108" s="2" t="s">
        <v>37</v>
      </c>
      <c r="D108" s="3">
        <v>1</v>
      </c>
      <c r="E108" s="4">
        <v>1</v>
      </c>
      <c r="F108" s="5" t="s">
        <v>96</v>
      </c>
      <c r="G108" s="6">
        <v>1.22</v>
      </c>
      <c r="H108" s="7">
        <v>6</v>
      </c>
      <c r="I108" s="7">
        <v>13</v>
      </c>
    </row>
    <row r="109" spans="1:9" x14ac:dyDescent="0.45">
      <c r="A109" s="8">
        <v>43725.704861111109</v>
      </c>
      <c r="B109" s="1" t="s">
        <v>17</v>
      </c>
      <c r="C109" s="2" t="s">
        <v>35</v>
      </c>
      <c r="D109" s="3">
        <v>1</v>
      </c>
      <c r="E109" s="4">
        <v>1</v>
      </c>
      <c r="F109" s="5" t="s">
        <v>96</v>
      </c>
      <c r="G109" s="6">
        <v>1.8</v>
      </c>
      <c r="H109" s="7">
        <v>3.6</v>
      </c>
      <c r="I109" s="7">
        <v>4.33</v>
      </c>
    </row>
    <row r="110" spans="1:9" hidden="1" x14ac:dyDescent="0.45">
      <c r="A110" s="8">
        <v>43705.791666666664</v>
      </c>
      <c r="B110" s="1" t="s">
        <v>41</v>
      </c>
      <c r="C110" s="2" t="s">
        <v>42</v>
      </c>
      <c r="D110" s="3">
        <v>2</v>
      </c>
      <c r="E110" s="4">
        <v>0</v>
      </c>
      <c r="F110" s="5" t="s">
        <v>2</v>
      </c>
      <c r="G110" s="6">
        <v>1.2</v>
      </c>
      <c r="H110" s="7">
        <v>7</v>
      </c>
      <c r="I110" s="7">
        <v>11</v>
      </c>
    </row>
    <row r="111" spans="1:9" hidden="1" x14ac:dyDescent="0.45">
      <c r="A111" s="8">
        <v>43705.791666666664</v>
      </c>
      <c r="B111" s="1" t="s">
        <v>43</v>
      </c>
      <c r="C111" s="2" t="s">
        <v>44</v>
      </c>
      <c r="D111" s="3">
        <v>2</v>
      </c>
      <c r="E111" s="4">
        <v>1</v>
      </c>
      <c r="F111" s="5" t="s">
        <v>2</v>
      </c>
      <c r="G111" s="6">
        <v>1.8</v>
      </c>
      <c r="H111" s="7">
        <v>3.6</v>
      </c>
      <c r="I111" s="7">
        <v>4.33</v>
      </c>
    </row>
    <row r="112" spans="1:9" hidden="1" x14ac:dyDescent="0.45">
      <c r="A112" s="8">
        <v>43705.791666666664</v>
      </c>
      <c r="B112" s="1" t="s">
        <v>45</v>
      </c>
      <c r="C112" s="2" t="s">
        <v>46</v>
      </c>
      <c r="D112" s="3">
        <v>1</v>
      </c>
      <c r="E112" s="4">
        <v>0</v>
      </c>
      <c r="F112" s="5" t="s">
        <v>2</v>
      </c>
      <c r="G112" s="6">
        <v>1.57</v>
      </c>
      <c r="H112" s="7">
        <v>3.75</v>
      </c>
      <c r="I112" s="7">
        <v>6</v>
      </c>
    </row>
    <row r="113" spans="1:9" hidden="1" x14ac:dyDescent="0.45">
      <c r="A113" s="8">
        <v>43704.791666666664</v>
      </c>
      <c r="B113" s="1" t="s">
        <v>47</v>
      </c>
      <c r="C113" s="2" t="s">
        <v>48</v>
      </c>
      <c r="D113" s="3">
        <v>1</v>
      </c>
      <c r="E113" s="4">
        <v>1</v>
      </c>
      <c r="F113" s="5" t="s">
        <v>96</v>
      </c>
      <c r="G113" s="6">
        <v>2.2000000000000002</v>
      </c>
      <c r="H113" s="7">
        <v>3.5</v>
      </c>
      <c r="I113" s="7">
        <v>3.1</v>
      </c>
    </row>
    <row r="114" spans="1:9" hidden="1" x14ac:dyDescent="0.45">
      <c r="A114" s="8">
        <v>43704.791666666664</v>
      </c>
      <c r="B114" s="1" t="s">
        <v>49</v>
      </c>
      <c r="C114" s="2" t="s">
        <v>50</v>
      </c>
      <c r="D114" s="3">
        <v>1</v>
      </c>
      <c r="E114" s="4">
        <v>2</v>
      </c>
      <c r="F114" s="5" t="s">
        <v>95</v>
      </c>
      <c r="G114" s="6">
        <v>2.0499999999999998</v>
      </c>
      <c r="H114" s="7">
        <v>3.4</v>
      </c>
      <c r="I114" s="7">
        <v>3.5</v>
      </c>
    </row>
    <row r="115" spans="1:9" hidden="1" x14ac:dyDescent="0.45">
      <c r="A115" s="8">
        <v>43704.791666666664</v>
      </c>
      <c r="B115" s="1" t="s">
        <v>51</v>
      </c>
      <c r="C115" s="2" t="s">
        <v>52</v>
      </c>
      <c r="D115" s="3">
        <v>1</v>
      </c>
      <c r="E115" s="4">
        <v>1</v>
      </c>
      <c r="F115" s="5" t="s">
        <v>96</v>
      </c>
      <c r="G115" s="6">
        <v>2.6</v>
      </c>
      <c r="H115" s="7">
        <v>3.4</v>
      </c>
      <c r="I115" s="7">
        <v>2.6</v>
      </c>
    </row>
    <row r="116" spans="1:9" hidden="1" x14ac:dyDescent="0.45">
      <c r="A116" s="8">
        <v>43698.791666666664</v>
      </c>
      <c r="B116" s="1" t="s">
        <v>52</v>
      </c>
      <c r="C116" s="2" t="s">
        <v>51</v>
      </c>
      <c r="D116" s="3">
        <v>2</v>
      </c>
      <c r="E116" s="4">
        <v>0</v>
      </c>
      <c r="F116" s="5" t="s">
        <v>2</v>
      </c>
      <c r="G116" s="6">
        <v>1.72</v>
      </c>
      <c r="H116" s="7">
        <v>3.75</v>
      </c>
      <c r="I116" s="7">
        <v>4.5</v>
      </c>
    </row>
    <row r="117" spans="1:9" hidden="1" x14ac:dyDescent="0.45">
      <c r="A117" s="8">
        <v>43698.791666666664</v>
      </c>
      <c r="B117" s="1" t="s">
        <v>50</v>
      </c>
      <c r="C117" s="2" t="s">
        <v>49</v>
      </c>
      <c r="D117" s="3">
        <v>4</v>
      </c>
      <c r="E117" s="4">
        <v>0</v>
      </c>
      <c r="F117" s="5" t="s">
        <v>2</v>
      </c>
      <c r="G117" s="6">
        <v>2.0499999999999998</v>
      </c>
      <c r="H117" s="7">
        <v>3.4</v>
      </c>
      <c r="I117" s="7">
        <v>3.5</v>
      </c>
    </row>
    <row r="118" spans="1:9" hidden="1" x14ac:dyDescent="0.45">
      <c r="A118" s="8">
        <v>43698.791666666664</v>
      </c>
      <c r="B118" s="1" t="s">
        <v>48</v>
      </c>
      <c r="C118" s="2" t="s">
        <v>47</v>
      </c>
      <c r="D118" s="3">
        <v>2</v>
      </c>
      <c r="E118" s="4">
        <v>2</v>
      </c>
      <c r="F118" s="5" t="s">
        <v>96</v>
      </c>
      <c r="G118" s="6">
        <v>1.85</v>
      </c>
      <c r="H118" s="7">
        <v>3.4</v>
      </c>
      <c r="I118" s="7">
        <v>4.33</v>
      </c>
    </row>
    <row r="119" spans="1:9" hidden="1" x14ac:dyDescent="0.45">
      <c r="A119" s="8">
        <v>43697.791666666664</v>
      </c>
      <c r="B119" s="1" t="s">
        <v>42</v>
      </c>
      <c r="C119" s="2" t="s">
        <v>41</v>
      </c>
      <c r="D119" s="3">
        <v>0</v>
      </c>
      <c r="E119" s="4">
        <v>0</v>
      </c>
      <c r="F119" s="5" t="s">
        <v>96</v>
      </c>
      <c r="G119" s="6">
        <v>5.25</v>
      </c>
      <c r="H119" s="7">
        <v>4.5</v>
      </c>
      <c r="I119" s="7">
        <v>1.53</v>
      </c>
    </row>
    <row r="120" spans="1:9" hidden="1" x14ac:dyDescent="0.45">
      <c r="A120" s="8">
        <v>43697.791666666664</v>
      </c>
      <c r="B120" s="1" t="s">
        <v>46</v>
      </c>
      <c r="C120" s="2" t="s">
        <v>45</v>
      </c>
      <c r="D120" s="3">
        <v>0</v>
      </c>
      <c r="E120" s="4">
        <v>1</v>
      </c>
      <c r="F120" s="5" t="s">
        <v>95</v>
      </c>
      <c r="G120" s="6">
        <v>2.5</v>
      </c>
      <c r="H120" s="7">
        <v>3.3</v>
      </c>
      <c r="I120" s="7">
        <v>2.8</v>
      </c>
    </row>
    <row r="121" spans="1:9" hidden="1" x14ac:dyDescent="0.45">
      <c r="A121" s="8">
        <v>43697.791666666664</v>
      </c>
      <c r="B121" s="1" t="s">
        <v>44</v>
      </c>
      <c r="C121" s="2" t="s">
        <v>43</v>
      </c>
      <c r="D121" s="3">
        <v>0</v>
      </c>
      <c r="E121" s="4">
        <v>1</v>
      </c>
      <c r="F121" s="5" t="s">
        <v>95</v>
      </c>
      <c r="G121" s="6">
        <v>2.4</v>
      </c>
      <c r="H121" s="7">
        <v>3.4</v>
      </c>
      <c r="I121" s="7">
        <v>2.8</v>
      </c>
    </row>
    <row r="122" spans="1:9" hidden="1" x14ac:dyDescent="0.45">
      <c r="A122" s="8">
        <v>43690.791666666664</v>
      </c>
      <c r="B122" s="1" t="s">
        <v>53</v>
      </c>
      <c r="C122" s="2" t="s">
        <v>49</v>
      </c>
      <c r="D122" s="3">
        <v>2</v>
      </c>
      <c r="E122" s="4">
        <v>3</v>
      </c>
      <c r="F122" s="5" t="s">
        <v>95</v>
      </c>
      <c r="G122" s="6">
        <v>1.61</v>
      </c>
      <c r="H122" s="7">
        <v>3.75</v>
      </c>
      <c r="I122" s="7">
        <v>5.5</v>
      </c>
    </row>
    <row r="123" spans="1:9" hidden="1" x14ac:dyDescent="0.45">
      <c r="A123" s="8">
        <v>43690.78125</v>
      </c>
      <c r="B123" s="1" t="s">
        <v>54</v>
      </c>
      <c r="C123" s="2" t="s">
        <v>46</v>
      </c>
      <c r="D123" s="3">
        <v>3</v>
      </c>
      <c r="E123" s="4">
        <v>4</v>
      </c>
      <c r="F123" s="5" t="s">
        <v>95</v>
      </c>
      <c r="G123" s="6">
        <v>1.66</v>
      </c>
      <c r="H123" s="7">
        <v>3.6</v>
      </c>
      <c r="I123" s="7">
        <v>5.5</v>
      </c>
    </row>
    <row r="124" spans="1:9" hidden="1" x14ac:dyDescent="0.45">
      <c r="A124" s="8">
        <v>43690.770833333336</v>
      </c>
      <c r="B124" s="1" t="s">
        <v>41</v>
      </c>
      <c r="C124" s="2" t="s">
        <v>55</v>
      </c>
      <c r="D124" s="3">
        <v>3</v>
      </c>
      <c r="E124" s="4">
        <v>2</v>
      </c>
      <c r="F124" s="5" t="s">
        <v>2</v>
      </c>
      <c r="G124" s="6">
        <v>1.36</v>
      </c>
      <c r="H124" s="7">
        <v>5</v>
      </c>
      <c r="I124" s="7">
        <v>7.5</v>
      </c>
    </row>
    <row r="125" spans="1:9" hidden="1" x14ac:dyDescent="0.45">
      <c r="A125" s="8">
        <v>43690.770833333336</v>
      </c>
      <c r="B125" s="1" t="s">
        <v>44</v>
      </c>
      <c r="C125" s="2" t="s">
        <v>56</v>
      </c>
      <c r="D125" s="3">
        <v>3</v>
      </c>
      <c r="E125" s="4">
        <v>1</v>
      </c>
      <c r="F125" s="5" t="s">
        <v>2</v>
      </c>
      <c r="G125" s="6">
        <v>2.2000000000000002</v>
      </c>
      <c r="H125" s="7">
        <v>3.3</v>
      </c>
      <c r="I125" s="7">
        <v>3.3</v>
      </c>
    </row>
    <row r="126" spans="1:9" hidden="1" x14ac:dyDescent="0.45">
      <c r="A126" s="8">
        <v>43690.770833333336</v>
      </c>
      <c r="B126" s="1" t="s">
        <v>50</v>
      </c>
      <c r="C126" s="2" t="s">
        <v>57</v>
      </c>
      <c r="D126" s="3">
        <v>2</v>
      </c>
      <c r="E126" s="4">
        <v>0</v>
      </c>
      <c r="F126" s="5" t="s">
        <v>2</v>
      </c>
      <c r="G126" s="6">
        <v>1.75</v>
      </c>
      <c r="H126" s="7">
        <v>3.5</v>
      </c>
      <c r="I126" s="7">
        <v>4.75</v>
      </c>
    </row>
    <row r="127" spans="1:9" hidden="1" x14ac:dyDescent="0.45">
      <c r="A127" s="8">
        <v>43690.75</v>
      </c>
      <c r="B127" s="1" t="s">
        <v>58</v>
      </c>
      <c r="C127" s="2" t="s">
        <v>47</v>
      </c>
      <c r="D127" s="3">
        <v>1</v>
      </c>
      <c r="E127" s="4">
        <v>2</v>
      </c>
      <c r="F127" s="5" t="s">
        <v>95</v>
      </c>
      <c r="G127" s="6">
        <v>2</v>
      </c>
      <c r="H127" s="7">
        <v>3.3</v>
      </c>
      <c r="I127" s="7">
        <v>3.75</v>
      </c>
    </row>
    <row r="128" spans="1:9" hidden="1" x14ac:dyDescent="0.45">
      <c r="A128" s="8">
        <v>43690.75</v>
      </c>
      <c r="B128" s="1" t="s">
        <v>59</v>
      </c>
      <c r="C128" s="2" t="s">
        <v>52</v>
      </c>
      <c r="D128" s="3">
        <v>0</v>
      </c>
      <c r="E128" s="4">
        <v>4</v>
      </c>
      <c r="F128" s="5" t="s">
        <v>95</v>
      </c>
      <c r="G128" s="6">
        <v>2.9</v>
      </c>
      <c r="H128" s="7">
        <v>3.3</v>
      </c>
      <c r="I128" s="7">
        <v>2.4</v>
      </c>
    </row>
    <row r="129" spans="1:9" hidden="1" x14ac:dyDescent="0.45">
      <c r="A129" s="8">
        <v>43690.729166666664</v>
      </c>
      <c r="B129" s="1" t="s">
        <v>60</v>
      </c>
      <c r="C129" s="2" t="s">
        <v>43</v>
      </c>
      <c r="D129" s="3">
        <v>3</v>
      </c>
      <c r="E129" s="4">
        <v>3</v>
      </c>
      <c r="F129" s="5" t="s">
        <v>96</v>
      </c>
      <c r="G129" s="6">
        <v>2</v>
      </c>
      <c r="H129" s="7">
        <v>3.4</v>
      </c>
      <c r="I129" s="7">
        <v>3.75</v>
      </c>
    </row>
    <row r="130" spans="1:9" hidden="1" x14ac:dyDescent="0.45">
      <c r="A130" s="8">
        <v>43690.708333333336</v>
      </c>
      <c r="B130" s="1" t="s">
        <v>51</v>
      </c>
      <c r="C130" s="2" t="s">
        <v>61</v>
      </c>
      <c r="D130" s="3">
        <v>3</v>
      </c>
      <c r="E130" s="4">
        <v>1</v>
      </c>
      <c r="F130" s="5" t="s">
        <v>2</v>
      </c>
      <c r="G130" s="6">
        <v>1.8</v>
      </c>
      <c r="H130" s="7">
        <v>3.6</v>
      </c>
      <c r="I130" s="7">
        <v>4.33</v>
      </c>
    </row>
    <row r="131" spans="1:9" hidden="1" x14ac:dyDescent="0.45">
      <c r="A131" s="8">
        <v>43690.6875</v>
      </c>
      <c r="B131" s="1" t="s">
        <v>62</v>
      </c>
      <c r="C131" s="2" t="s">
        <v>42</v>
      </c>
      <c r="D131" s="3">
        <v>0</v>
      </c>
      <c r="E131" s="4">
        <v>2</v>
      </c>
      <c r="F131" s="5" t="s">
        <v>95</v>
      </c>
      <c r="G131" s="6">
        <v>2.25</v>
      </c>
      <c r="H131" s="7">
        <v>3.2</v>
      </c>
      <c r="I131" s="7">
        <v>3.2</v>
      </c>
    </row>
    <row r="132" spans="1:9" hidden="1" x14ac:dyDescent="0.45">
      <c r="A132" s="8">
        <v>43684.760416666664</v>
      </c>
      <c r="B132" s="1" t="s">
        <v>61</v>
      </c>
      <c r="C132" s="2" t="s">
        <v>51</v>
      </c>
      <c r="D132" s="3">
        <v>1</v>
      </c>
      <c r="E132" s="4">
        <v>3</v>
      </c>
      <c r="F132" s="5" t="s">
        <v>95</v>
      </c>
      <c r="G132" s="6">
        <v>2</v>
      </c>
      <c r="H132" s="7">
        <v>3.1</v>
      </c>
      <c r="I132" s="7">
        <v>4.2</v>
      </c>
    </row>
    <row r="133" spans="1:9" hidden="1" x14ac:dyDescent="0.45">
      <c r="A133" s="8">
        <v>43684.75</v>
      </c>
      <c r="B133" s="1" t="s">
        <v>56</v>
      </c>
      <c r="C133" s="2" t="s">
        <v>44</v>
      </c>
      <c r="D133" s="3">
        <v>1</v>
      </c>
      <c r="E133" s="4">
        <v>2</v>
      </c>
      <c r="F133" s="5" t="s">
        <v>95</v>
      </c>
      <c r="G133" s="6">
        <v>1.5</v>
      </c>
      <c r="H133" s="7">
        <v>4.33</v>
      </c>
      <c r="I133" s="7">
        <v>6</v>
      </c>
    </row>
    <row r="134" spans="1:9" hidden="1" x14ac:dyDescent="0.45">
      <c r="A134" s="8">
        <v>43684.75</v>
      </c>
      <c r="B134" s="1" t="s">
        <v>46</v>
      </c>
      <c r="C134" s="2" t="s">
        <v>54</v>
      </c>
      <c r="D134" s="3">
        <v>1</v>
      </c>
      <c r="E134" s="4">
        <v>1</v>
      </c>
      <c r="F134" s="5" t="s">
        <v>96</v>
      </c>
      <c r="G134" s="6">
        <v>2.75</v>
      </c>
      <c r="H134" s="7">
        <v>3.1</v>
      </c>
      <c r="I134" s="7">
        <v>2.62</v>
      </c>
    </row>
    <row r="135" spans="1:9" hidden="1" x14ac:dyDescent="0.45">
      <c r="A135" s="8">
        <v>43684.739583333336</v>
      </c>
      <c r="B135" s="1" t="s">
        <v>57</v>
      </c>
      <c r="C135" s="2" t="s">
        <v>50</v>
      </c>
      <c r="D135" s="3">
        <v>0</v>
      </c>
      <c r="E135" s="4">
        <v>1</v>
      </c>
      <c r="F135" s="5" t="s">
        <v>95</v>
      </c>
      <c r="G135" s="6">
        <v>2.2999999999999998</v>
      </c>
      <c r="H135" s="7">
        <v>3.1</v>
      </c>
      <c r="I135" s="7">
        <v>3.25</v>
      </c>
    </row>
    <row r="136" spans="1:9" hidden="1" x14ac:dyDescent="0.45">
      <c r="A136" s="8">
        <v>43684.708333333336</v>
      </c>
      <c r="B136" s="1" t="s">
        <v>49</v>
      </c>
      <c r="C136" s="2" t="s">
        <v>53</v>
      </c>
      <c r="D136" s="3">
        <v>0</v>
      </c>
      <c r="E136" s="4">
        <v>1</v>
      </c>
      <c r="F136" s="5" t="s">
        <v>95</v>
      </c>
      <c r="G136" s="6">
        <v>2.8</v>
      </c>
      <c r="H136" s="7">
        <v>3.4</v>
      </c>
      <c r="I136" s="7">
        <v>2.4</v>
      </c>
    </row>
    <row r="137" spans="1:9" hidden="1" x14ac:dyDescent="0.45">
      <c r="A137" s="8">
        <v>43683.78125</v>
      </c>
      <c r="B137" s="1" t="s">
        <v>47</v>
      </c>
      <c r="C137" s="2" t="s">
        <v>58</v>
      </c>
      <c r="D137" s="3">
        <v>1</v>
      </c>
      <c r="E137" s="4">
        <v>1</v>
      </c>
      <c r="F137" s="5" t="s">
        <v>96</v>
      </c>
      <c r="G137" s="6">
        <v>2</v>
      </c>
      <c r="H137" s="7">
        <v>3.2</v>
      </c>
      <c r="I137" s="7">
        <v>4</v>
      </c>
    </row>
    <row r="138" spans="1:9" hidden="1" x14ac:dyDescent="0.45">
      <c r="A138" s="8">
        <v>43683.770833333336</v>
      </c>
      <c r="B138" s="1" t="s">
        <v>43</v>
      </c>
      <c r="C138" s="2" t="s">
        <v>60</v>
      </c>
      <c r="D138" s="3">
        <v>1</v>
      </c>
      <c r="E138" s="4">
        <v>0</v>
      </c>
      <c r="F138" s="5" t="s">
        <v>2</v>
      </c>
      <c r="G138" s="6">
        <v>1.95</v>
      </c>
      <c r="H138" s="7">
        <v>3.4</v>
      </c>
      <c r="I138" s="7">
        <v>3.8</v>
      </c>
    </row>
    <row r="139" spans="1:9" hidden="1" x14ac:dyDescent="0.45">
      <c r="A139" s="8">
        <v>43683.75</v>
      </c>
      <c r="B139" s="1" t="s">
        <v>52</v>
      </c>
      <c r="C139" s="2" t="s">
        <v>59</v>
      </c>
      <c r="D139" s="3">
        <v>1</v>
      </c>
      <c r="E139" s="4">
        <v>1</v>
      </c>
      <c r="F139" s="5" t="s">
        <v>96</v>
      </c>
      <c r="G139" s="6">
        <v>1.44</v>
      </c>
      <c r="H139" s="7">
        <v>4</v>
      </c>
      <c r="I139" s="7">
        <v>8</v>
      </c>
    </row>
    <row r="140" spans="1:9" hidden="1" x14ac:dyDescent="0.45">
      <c r="A140" s="8">
        <v>43683.708333333336</v>
      </c>
      <c r="B140" s="1" t="s">
        <v>42</v>
      </c>
      <c r="C140" s="2" t="s">
        <v>62</v>
      </c>
      <c r="D140" s="3">
        <v>1</v>
      </c>
      <c r="E140" s="4">
        <v>2</v>
      </c>
      <c r="F140" s="5" t="s">
        <v>95</v>
      </c>
      <c r="G140" s="6">
        <v>1.83</v>
      </c>
      <c r="H140" s="7">
        <v>3.25</v>
      </c>
      <c r="I140" s="7">
        <v>4.75</v>
      </c>
    </row>
    <row r="141" spans="1:9" hidden="1" x14ac:dyDescent="0.45">
      <c r="A141" s="8">
        <v>43683.708333333336</v>
      </c>
      <c r="B141" s="1" t="s">
        <v>55</v>
      </c>
      <c r="C141" s="2" t="s">
        <v>41</v>
      </c>
      <c r="D141" s="3">
        <v>2</v>
      </c>
      <c r="E141" s="4">
        <v>2</v>
      </c>
      <c r="F141" s="5" t="s">
        <v>96</v>
      </c>
      <c r="G141" s="6">
        <v>3.6</v>
      </c>
      <c r="H141" s="7">
        <v>3.25</v>
      </c>
      <c r="I141" s="7">
        <v>2.1</v>
      </c>
    </row>
    <row r="142" spans="1:9" hidden="1" x14ac:dyDescent="0.45">
      <c r="A142" s="8">
        <v>43677.739583333336</v>
      </c>
      <c r="B142" s="1" t="s">
        <v>58</v>
      </c>
      <c r="C142" s="2" t="s">
        <v>63</v>
      </c>
      <c r="D142" s="3">
        <v>1</v>
      </c>
      <c r="E142" s="4">
        <v>0</v>
      </c>
      <c r="F142" s="5" t="s">
        <v>2</v>
      </c>
      <c r="G142" s="6">
        <v>1.1000000000000001</v>
      </c>
      <c r="H142" s="7">
        <v>7.5</v>
      </c>
      <c r="I142" s="7">
        <v>23</v>
      </c>
    </row>
    <row r="143" spans="1:9" hidden="1" x14ac:dyDescent="0.45">
      <c r="A143" s="8">
        <v>43677.708333333336</v>
      </c>
      <c r="B143" s="1" t="s">
        <v>64</v>
      </c>
      <c r="C143" s="2" t="s">
        <v>61</v>
      </c>
      <c r="D143" s="3">
        <v>3</v>
      </c>
      <c r="E143" s="4">
        <v>2</v>
      </c>
      <c r="F143" s="5" t="s">
        <v>2</v>
      </c>
      <c r="G143" s="6">
        <v>1.9</v>
      </c>
      <c r="H143" s="7">
        <v>3.4</v>
      </c>
      <c r="I143" s="7">
        <v>3.75</v>
      </c>
    </row>
    <row r="144" spans="1:9" hidden="1" x14ac:dyDescent="0.45">
      <c r="A144" s="8">
        <v>43677.708333333336</v>
      </c>
      <c r="B144" s="1" t="s">
        <v>62</v>
      </c>
      <c r="C144" s="2" t="s">
        <v>65</v>
      </c>
      <c r="D144" s="3">
        <v>3</v>
      </c>
      <c r="E144" s="4">
        <v>0</v>
      </c>
      <c r="F144" s="5" t="s">
        <v>2</v>
      </c>
      <c r="G144" s="6">
        <v>1.61</v>
      </c>
      <c r="H144" s="7">
        <v>3.6</v>
      </c>
      <c r="I144" s="7">
        <v>5</v>
      </c>
    </row>
    <row r="145" spans="1:9" hidden="1" x14ac:dyDescent="0.45">
      <c r="A145" s="8">
        <v>43677.708333333336</v>
      </c>
      <c r="B145" s="1" t="s">
        <v>51</v>
      </c>
      <c r="C145" s="2" t="s">
        <v>66</v>
      </c>
      <c r="D145" s="3">
        <v>2</v>
      </c>
      <c r="E145" s="4">
        <v>0</v>
      </c>
      <c r="F145" s="5" t="s">
        <v>2</v>
      </c>
      <c r="G145" s="6">
        <v>1.8</v>
      </c>
      <c r="H145" s="7">
        <v>3.5</v>
      </c>
      <c r="I145" s="7">
        <v>4</v>
      </c>
    </row>
    <row r="146" spans="1:9" hidden="1" x14ac:dyDescent="0.45">
      <c r="A146" s="8">
        <v>43677.666666666664</v>
      </c>
      <c r="B146" s="1" t="s">
        <v>67</v>
      </c>
      <c r="C146" s="2" t="s">
        <v>47</v>
      </c>
      <c r="D146" s="3">
        <v>2</v>
      </c>
      <c r="E146" s="4">
        <v>1</v>
      </c>
      <c r="F146" s="5" t="s">
        <v>2</v>
      </c>
      <c r="G146" s="6">
        <v>3.75</v>
      </c>
      <c r="H146" s="7">
        <v>3.6</v>
      </c>
      <c r="I146" s="7">
        <v>1.83</v>
      </c>
    </row>
    <row r="147" spans="1:9" hidden="1" x14ac:dyDescent="0.45">
      <c r="A147" s="8">
        <v>43676.770833333336</v>
      </c>
      <c r="B147" s="1" t="s">
        <v>50</v>
      </c>
      <c r="C147" s="2" t="s">
        <v>68</v>
      </c>
      <c r="D147" s="3">
        <v>4</v>
      </c>
      <c r="E147" s="4">
        <v>0</v>
      </c>
      <c r="F147" s="5" t="s">
        <v>2</v>
      </c>
      <c r="G147" s="6">
        <v>1.72</v>
      </c>
      <c r="H147" s="7">
        <v>3.5</v>
      </c>
      <c r="I147" s="7">
        <v>4.5</v>
      </c>
    </row>
    <row r="148" spans="1:9" hidden="1" x14ac:dyDescent="0.45">
      <c r="A148" s="8">
        <v>43676.75</v>
      </c>
      <c r="B148" s="1" t="s">
        <v>56</v>
      </c>
      <c r="C148" s="2" t="s">
        <v>69</v>
      </c>
      <c r="D148" s="3">
        <v>2</v>
      </c>
      <c r="E148" s="4">
        <v>1</v>
      </c>
      <c r="F148" s="5" t="s">
        <v>2</v>
      </c>
      <c r="G148" s="6">
        <v>2.5</v>
      </c>
      <c r="H148" s="7">
        <v>3.2</v>
      </c>
      <c r="I148" s="7">
        <v>2.62</v>
      </c>
    </row>
    <row r="149" spans="1:9" hidden="1" x14ac:dyDescent="0.45">
      <c r="A149" s="8">
        <v>43676.75</v>
      </c>
      <c r="B149" s="1" t="s">
        <v>52</v>
      </c>
      <c r="C149" s="2" t="s">
        <v>70</v>
      </c>
      <c r="D149" s="3">
        <v>3</v>
      </c>
      <c r="E149" s="4">
        <v>0</v>
      </c>
      <c r="F149" s="5" t="s">
        <v>2</v>
      </c>
      <c r="G149" s="6">
        <v>1.1000000000000001</v>
      </c>
      <c r="H149" s="7">
        <v>7.5</v>
      </c>
      <c r="I149" s="7">
        <v>23</v>
      </c>
    </row>
    <row r="150" spans="1:9" hidden="1" x14ac:dyDescent="0.45">
      <c r="A150" s="8">
        <v>43676.75</v>
      </c>
      <c r="B150" s="1" t="s">
        <v>71</v>
      </c>
      <c r="C150" s="2" t="s">
        <v>59</v>
      </c>
      <c r="D150" s="3">
        <v>1</v>
      </c>
      <c r="E150" s="4">
        <v>1</v>
      </c>
      <c r="F150" s="5" t="s">
        <v>96</v>
      </c>
      <c r="G150" s="6">
        <v>4.33</v>
      </c>
      <c r="H150" s="7">
        <v>4.2</v>
      </c>
      <c r="I150" s="7">
        <v>1.61</v>
      </c>
    </row>
    <row r="151" spans="1:9" hidden="1" x14ac:dyDescent="0.45">
      <c r="A151" s="8">
        <v>43676.708333333336</v>
      </c>
      <c r="B151" s="1" t="s">
        <v>42</v>
      </c>
      <c r="C151" s="2" t="s">
        <v>72</v>
      </c>
      <c r="D151" s="3">
        <v>3</v>
      </c>
      <c r="E151" s="4">
        <v>0</v>
      </c>
      <c r="F151" s="5" t="s">
        <v>2</v>
      </c>
      <c r="G151" s="6">
        <v>1.1200000000000001</v>
      </c>
      <c r="H151" s="7">
        <v>6.5</v>
      </c>
      <c r="I151" s="7">
        <v>21</v>
      </c>
    </row>
    <row r="152" spans="1:9" hidden="1" x14ac:dyDescent="0.45">
      <c r="A152" s="8">
        <v>43676.708333333336</v>
      </c>
      <c r="B152" s="1" t="s">
        <v>73</v>
      </c>
      <c r="C152" s="2" t="s">
        <v>54</v>
      </c>
      <c r="D152" s="3">
        <v>0</v>
      </c>
      <c r="E152" s="4">
        <v>2</v>
      </c>
      <c r="F152" s="5" t="s">
        <v>95</v>
      </c>
      <c r="G152" s="6">
        <v>8</v>
      </c>
      <c r="H152" s="7">
        <v>5</v>
      </c>
      <c r="I152" s="7">
        <v>1.3</v>
      </c>
    </row>
    <row r="153" spans="1:9" hidden="1" x14ac:dyDescent="0.45">
      <c r="A153" s="8">
        <v>43676.708333333336</v>
      </c>
      <c r="B153" s="1" t="s">
        <v>74</v>
      </c>
      <c r="C153" s="2" t="s">
        <v>46</v>
      </c>
      <c r="D153" s="3">
        <v>2</v>
      </c>
      <c r="E153" s="4">
        <v>2</v>
      </c>
      <c r="F153" s="5" t="s">
        <v>96</v>
      </c>
      <c r="G153" s="6">
        <v>2.1</v>
      </c>
      <c r="H153" s="7">
        <v>3.2</v>
      </c>
      <c r="I153" s="7">
        <v>3.4</v>
      </c>
    </row>
    <row r="154" spans="1:9" hidden="1" x14ac:dyDescent="0.45">
      <c r="A154" s="8">
        <v>43670.78125</v>
      </c>
      <c r="B154" s="1" t="s">
        <v>54</v>
      </c>
      <c r="C154" s="2" t="s">
        <v>73</v>
      </c>
      <c r="D154" s="3">
        <v>5</v>
      </c>
      <c r="E154" s="4">
        <v>0</v>
      </c>
      <c r="F154" s="5" t="s">
        <v>2</v>
      </c>
      <c r="G154" s="6">
        <v>1.05</v>
      </c>
      <c r="H154" s="7">
        <v>13</v>
      </c>
      <c r="I154" s="7">
        <v>26</v>
      </c>
    </row>
    <row r="155" spans="1:9" hidden="1" x14ac:dyDescent="0.45">
      <c r="A155" s="8">
        <v>43670.78125</v>
      </c>
      <c r="B155" s="1" t="s">
        <v>47</v>
      </c>
      <c r="C155" s="2" t="s">
        <v>67</v>
      </c>
      <c r="D155" s="3">
        <v>2</v>
      </c>
      <c r="E155" s="4">
        <v>0</v>
      </c>
      <c r="F155" s="5" t="s">
        <v>2</v>
      </c>
      <c r="G155" s="6">
        <v>1.36</v>
      </c>
      <c r="H155" s="7">
        <v>5</v>
      </c>
      <c r="I155" s="7">
        <v>7.5</v>
      </c>
    </row>
    <row r="156" spans="1:9" hidden="1" x14ac:dyDescent="0.45">
      <c r="A156" s="8">
        <v>43670.78125</v>
      </c>
      <c r="B156" s="1" t="s">
        <v>65</v>
      </c>
      <c r="C156" s="2" t="s">
        <v>62</v>
      </c>
      <c r="D156" s="3">
        <v>1</v>
      </c>
      <c r="E156" s="4">
        <v>1</v>
      </c>
      <c r="F156" s="5" t="s">
        <v>96</v>
      </c>
      <c r="G156" s="6">
        <v>2.75</v>
      </c>
      <c r="H156" s="7">
        <v>3.3</v>
      </c>
      <c r="I156" s="7">
        <v>2.5</v>
      </c>
    </row>
    <row r="157" spans="1:9" hidden="1" x14ac:dyDescent="0.45">
      <c r="A157" s="8">
        <v>43670.760416666664</v>
      </c>
      <c r="B157" s="1" t="s">
        <v>61</v>
      </c>
      <c r="C157" s="2" t="s">
        <v>64</v>
      </c>
      <c r="D157" s="3">
        <v>2</v>
      </c>
      <c r="E157" s="4">
        <v>1</v>
      </c>
      <c r="F157" s="5" t="s">
        <v>2</v>
      </c>
      <c r="G157" s="6">
        <v>2.6</v>
      </c>
      <c r="H157" s="7">
        <v>3.25</v>
      </c>
      <c r="I157" s="7">
        <v>2.7</v>
      </c>
    </row>
    <row r="158" spans="1:9" hidden="1" x14ac:dyDescent="0.45">
      <c r="A158" s="8">
        <v>43670.75</v>
      </c>
      <c r="B158" s="1" t="s">
        <v>46</v>
      </c>
      <c r="C158" s="2" t="s">
        <v>74</v>
      </c>
      <c r="D158" s="3">
        <v>1</v>
      </c>
      <c r="E158" s="4">
        <v>0</v>
      </c>
      <c r="F158" s="5" t="s">
        <v>2</v>
      </c>
      <c r="G158" s="6">
        <v>2.25</v>
      </c>
      <c r="H158" s="7">
        <v>3.2</v>
      </c>
      <c r="I158" s="7">
        <v>3.25</v>
      </c>
    </row>
    <row r="159" spans="1:9" hidden="1" x14ac:dyDescent="0.45">
      <c r="A159" s="8">
        <v>43670.75</v>
      </c>
      <c r="B159" s="1" t="s">
        <v>59</v>
      </c>
      <c r="C159" s="2" t="s">
        <v>71</v>
      </c>
      <c r="D159" s="3">
        <v>3</v>
      </c>
      <c r="E159" s="4">
        <v>1</v>
      </c>
      <c r="F159" s="5" t="s">
        <v>2</v>
      </c>
      <c r="G159" s="6">
        <v>1.3</v>
      </c>
      <c r="H159" s="7">
        <v>5.5</v>
      </c>
      <c r="I159" s="7">
        <v>8.5</v>
      </c>
    </row>
    <row r="160" spans="1:9" hidden="1" x14ac:dyDescent="0.45">
      <c r="A160" s="8">
        <v>43670.708333333336</v>
      </c>
      <c r="B160" s="1" t="s">
        <v>66</v>
      </c>
      <c r="C160" s="2" t="s">
        <v>51</v>
      </c>
      <c r="D160" s="3">
        <v>2</v>
      </c>
      <c r="E160" s="4">
        <v>1</v>
      </c>
      <c r="F160" s="5" t="s">
        <v>2</v>
      </c>
      <c r="G160" s="6">
        <v>1.9</v>
      </c>
      <c r="H160" s="7">
        <v>3.6</v>
      </c>
      <c r="I160" s="7">
        <v>3.8</v>
      </c>
    </row>
    <row r="161" spans="1:9" hidden="1" x14ac:dyDescent="0.45">
      <c r="A161" s="8">
        <v>43669.760416666664</v>
      </c>
      <c r="B161" s="1" t="s">
        <v>72</v>
      </c>
      <c r="C161" s="2" t="s">
        <v>42</v>
      </c>
      <c r="D161" s="3">
        <v>0</v>
      </c>
      <c r="E161" s="4">
        <v>1</v>
      </c>
      <c r="F161" s="5" t="s">
        <v>95</v>
      </c>
      <c r="G161" s="6">
        <v>6.5</v>
      </c>
      <c r="H161" s="7">
        <v>4</v>
      </c>
      <c r="I161" s="7">
        <v>1.5</v>
      </c>
    </row>
    <row r="162" spans="1:9" hidden="1" x14ac:dyDescent="0.45">
      <c r="A162" s="8">
        <v>43669.75</v>
      </c>
      <c r="B162" s="1" t="s">
        <v>69</v>
      </c>
      <c r="C162" s="2" t="s">
        <v>56</v>
      </c>
      <c r="D162" s="3">
        <v>3</v>
      </c>
      <c r="E162" s="4">
        <v>2</v>
      </c>
      <c r="F162" s="5" t="s">
        <v>2</v>
      </c>
      <c r="G162" s="6">
        <v>1.66</v>
      </c>
      <c r="H162" s="7">
        <v>3.75</v>
      </c>
      <c r="I162" s="7">
        <v>5</v>
      </c>
    </row>
    <row r="163" spans="1:9" hidden="1" x14ac:dyDescent="0.45">
      <c r="A163" s="8">
        <v>43669.75</v>
      </c>
      <c r="B163" s="1" t="s">
        <v>63</v>
      </c>
      <c r="C163" s="2" t="s">
        <v>58</v>
      </c>
      <c r="D163" s="3">
        <v>0</v>
      </c>
      <c r="E163" s="4">
        <v>2</v>
      </c>
      <c r="F163" s="5" t="s">
        <v>95</v>
      </c>
      <c r="G163" s="6">
        <v>7.5</v>
      </c>
      <c r="H163" s="7">
        <v>5</v>
      </c>
      <c r="I163" s="7">
        <v>1.36</v>
      </c>
    </row>
    <row r="164" spans="1:9" hidden="1" x14ac:dyDescent="0.45">
      <c r="A164" s="8">
        <v>43669.729166666664</v>
      </c>
      <c r="B164" s="1" t="s">
        <v>70</v>
      </c>
      <c r="C164" s="2" t="s">
        <v>52</v>
      </c>
      <c r="D164" s="3">
        <v>0</v>
      </c>
      <c r="E164" s="4">
        <v>2</v>
      </c>
      <c r="F164" s="5" t="s">
        <v>95</v>
      </c>
      <c r="G164" s="6">
        <v>7.5</v>
      </c>
      <c r="H164" s="7">
        <v>5.5</v>
      </c>
      <c r="I164" s="7">
        <v>1.33</v>
      </c>
    </row>
    <row r="165" spans="1:9" hidden="1" x14ac:dyDescent="0.45">
      <c r="A165" s="8">
        <v>43669.708333333336</v>
      </c>
      <c r="B165" s="1" t="s">
        <v>68</v>
      </c>
      <c r="C165" s="2" t="s">
        <v>50</v>
      </c>
      <c r="D165" s="3">
        <v>0</v>
      </c>
      <c r="E165" s="4">
        <v>0</v>
      </c>
      <c r="F165" s="5" t="s">
        <v>96</v>
      </c>
      <c r="G165" s="6">
        <v>2.4500000000000002</v>
      </c>
      <c r="H165" s="7">
        <v>3.3</v>
      </c>
      <c r="I165" s="7">
        <v>2.8</v>
      </c>
    </row>
    <row r="166" spans="1:9" hidden="1" x14ac:dyDescent="0.45">
      <c r="A166" s="8">
        <v>43663.78125</v>
      </c>
      <c r="B166" s="1" t="s">
        <v>54</v>
      </c>
      <c r="C166" s="2" t="s">
        <v>75</v>
      </c>
      <c r="D166" s="3">
        <v>2</v>
      </c>
      <c r="E166" s="4">
        <v>1</v>
      </c>
      <c r="F166" s="5" t="s">
        <v>2</v>
      </c>
      <c r="G166" s="6">
        <v>1.1399999999999999</v>
      </c>
      <c r="H166" s="7">
        <v>7.5</v>
      </c>
      <c r="I166" s="7">
        <v>17</v>
      </c>
    </row>
    <row r="167" spans="1:9" hidden="1" x14ac:dyDescent="0.45">
      <c r="A167" s="8">
        <v>43663.760416666664</v>
      </c>
      <c r="B167" s="1" t="s">
        <v>61</v>
      </c>
      <c r="C167" s="2" t="s">
        <v>76</v>
      </c>
      <c r="D167" s="3">
        <v>2</v>
      </c>
      <c r="E167" s="4">
        <v>0</v>
      </c>
      <c r="F167" s="5" t="s">
        <v>2</v>
      </c>
      <c r="G167" s="6">
        <v>1.3</v>
      </c>
      <c r="H167" s="7">
        <v>5</v>
      </c>
      <c r="I167" s="7">
        <v>7.5</v>
      </c>
    </row>
    <row r="168" spans="1:9" hidden="1" x14ac:dyDescent="0.45">
      <c r="A168" s="8">
        <v>43663.760416666664</v>
      </c>
      <c r="B168" s="1" t="s">
        <v>72</v>
      </c>
      <c r="C168" s="2" t="s">
        <v>77</v>
      </c>
      <c r="D168" s="3">
        <v>2</v>
      </c>
      <c r="E168" s="4">
        <v>1</v>
      </c>
      <c r="F168" s="5" t="s">
        <v>2</v>
      </c>
      <c r="G168" s="6">
        <v>4.5</v>
      </c>
      <c r="H168" s="7">
        <v>3.75</v>
      </c>
      <c r="I168" s="7">
        <v>1.61</v>
      </c>
    </row>
    <row r="169" spans="1:9" hidden="1" x14ac:dyDescent="0.45">
      <c r="A169" s="8">
        <v>43663.75</v>
      </c>
      <c r="B169" s="1" t="s">
        <v>46</v>
      </c>
      <c r="C169" s="2" t="s">
        <v>78</v>
      </c>
      <c r="D169" s="3">
        <v>3</v>
      </c>
      <c r="E169" s="4">
        <v>1</v>
      </c>
      <c r="F169" s="5" t="s">
        <v>2</v>
      </c>
      <c r="G169" s="6">
        <v>1.83</v>
      </c>
      <c r="H169" s="7">
        <v>3.5</v>
      </c>
      <c r="I169" s="7">
        <v>3.6</v>
      </c>
    </row>
    <row r="170" spans="1:9" hidden="1" x14ac:dyDescent="0.45">
      <c r="A170" s="8">
        <v>43663.75</v>
      </c>
      <c r="B170" s="1" t="s">
        <v>79</v>
      </c>
      <c r="C170" s="2" t="s">
        <v>66</v>
      </c>
      <c r="D170" s="3">
        <v>1</v>
      </c>
      <c r="E170" s="4">
        <v>2</v>
      </c>
      <c r="F170" s="5" t="s">
        <v>95</v>
      </c>
      <c r="G170" s="6">
        <v>1.9</v>
      </c>
      <c r="H170" s="7">
        <v>3.4</v>
      </c>
      <c r="I170" s="7">
        <v>3.5</v>
      </c>
    </row>
    <row r="171" spans="1:9" hidden="1" x14ac:dyDescent="0.45">
      <c r="A171" s="8">
        <v>43663.729166666664</v>
      </c>
      <c r="B171" s="1" t="s">
        <v>80</v>
      </c>
      <c r="C171" s="2" t="s">
        <v>59</v>
      </c>
      <c r="D171" s="3">
        <v>2</v>
      </c>
      <c r="E171" s="4">
        <v>3</v>
      </c>
      <c r="F171" s="5" t="s">
        <v>95</v>
      </c>
      <c r="G171" s="6">
        <v>1.72</v>
      </c>
      <c r="H171" s="7">
        <v>3.5</v>
      </c>
      <c r="I171" s="7">
        <v>4.5</v>
      </c>
    </row>
    <row r="172" spans="1:9" hidden="1" x14ac:dyDescent="0.45">
      <c r="A172" s="8">
        <v>43663.708333333336</v>
      </c>
      <c r="B172" s="1" t="s">
        <v>64</v>
      </c>
      <c r="C172" s="2" t="s">
        <v>81</v>
      </c>
      <c r="D172" s="3">
        <v>3</v>
      </c>
      <c r="E172" s="4">
        <v>1</v>
      </c>
      <c r="F172" s="5" t="s">
        <v>2</v>
      </c>
      <c r="G172" s="6">
        <v>1.22</v>
      </c>
      <c r="H172" s="7">
        <v>5</v>
      </c>
      <c r="I172" s="7">
        <v>10</v>
      </c>
    </row>
    <row r="173" spans="1:9" hidden="1" x14ac:dyDescent="0.45">
      <c r="A173" s="8">
        <v>43663.708333333336</v>
      </c>
      <c r="B173" s="1" t="s">
        <v>62</v>
      </c>
      <c r="C173" s="2" t="s">
        <v>82</v>
      </c>
      <c r="D173" s="3">
        <v>2</v>
      </c>
      <c r="E173" s="4">
        <v>0</v>
      </c>
      <c r="F173" s="5" t="s">
        <v>2</v>
      </c>
      <c r="G173" s="6">
        <v>1.3</v>
      </c>
      <c r="H173" s="7">
        <v>4.5</v>
      </c>
      <c r="I173" s="7">
        <v>9</v>
      </c>
    </row>
    <row r="174" spans="1:9" hidden="1" x14ac:dyDescent="0.45">
      <c r="A174" s="8">
        <v>43663.708333333336</v>
      </c>
      <c r="B174" s="1" t="s">
        <v>51</v>
      </c>
      <c r="C174" s="2" t="s">
        <v>83</v>
      </c>
      <c r="D174" s="3">
        <v>4</v>
      </c>
      <c r="E174" s="4">
        <v>0</v>
      </c>
      <c r="F174" s="5" t="s">
        <v>2</v>
      </c>
      <c r="G174" s="6">
        <v>1.1000000000000001</v>
      </c>
      <c r="H174" s="7">
        <v>8.5</v>
      </c>
      <c r="I174" s="7">
        <v>19</v>
      </c>
    </row>
    <row r="175" spans="1:9" hidden="1" x14ac:dyDescent="0.45">
      <c r="A175" s="8">
        <v>43663.6875</v>
      </c>
      <c r="B175" s="1" t="s">
        <v>84</v>
      </c>
      <c r="C175" s="2" t="s">
        <v>65</v>
      </c>
      <c r="D175" s="3">
        <v>0</v>
      </c>
      <c r="E175" s="4">
        <v>1</v>
      </c>
      <c r="F175" s="5" t="s">
        <v>95</v>
      </c>
      <c r="G175" s="6">
        <v>2.2000000000000002</v>
      </c>
      <c r="H175" s="7">
        <v>3.1</v>
      </c>
      <c r="I175" s="7">
        <v>3.2</v>
      </c>
    </row>
    <row r="176" spans="1:9" hidden="1" x14ac:dyDescent="0.45">
      <c r="A176" s="8">
        <v>43662.78125</v>
      </c>
      <c r="B176" s="1" t="s">
        <v>47</v>
      </c>
      <c r="C176" s="2" t="s">
        <v>85</v>
      </c>
      <c r="D176" s="3">
        <v>2</v>
      </c>
      <c r="E176" s="4">
        <v>1</v>
      </c>
      <c r="F176" s="5" t="s">
        <v>2</v>
      </c>
      <c r="G176" s="6">
        <v>1.1399999999999999</v>
      </c>
      <c r="H176" s="7">
        <v>7.5</v>
      </c>
      <c r="I176" s="7">
        <v>17</v>
      </c>
    </row>
    <row r="177" spans="1:9" hidden="1" x14ac:dyDescent="0.45">
      <c r="A177" s="8">
        <v>43662.78125</v>
      </c>
      <c r="B177" s="1" t="s">
        <v>86</v>
      </c>
      <c r="C177" s="2" t="s">
        <v>63</v>
      </c>
      <c r="D177" s="3">
        <v>0</v>
      </c>
      <c r="E177" s="4">
        <v>1</v>
      </c>
      <c r="F177" s="5" t="s">
        <v>95</v>
      </c>
      <c r="G177" s="6">
        <v>2.2000000000000002</v>
      </c>
      <c r="H177" s="7">
        <v>3.4</v>
      </c>
      <c r="I177" s="7">
        <v>2.9</v>
      </c>
    </row>
    <row r="178" spans="1:9" hidden="1" x14ac:dyDescent="0.45">
      <c r="A178" s="8">
        <v>43662.75</v>
      </c>
      <c r="B178" s="1" t="s">
        <v>87</v>
      </c>
      <c r="C178" s="2" t="s">
        <v>67</v>
      </c>
      <c r="D178" s="3">
        <v>2</v>
      </c>
      <c r="E178" s="4">
        <v>2</v>
      </c>
      <c r="F178" s="5" t="s">
        <v>96</v>
      </c>
      <c r="G178" s="6">
        <v>4.33</v>
      </c>
      <c r="H178" s="7">
        <v>3.5</v>
      </c>
      <c r="I178" s="7">
        <v>1.72</v>
      </c>
    </row>
    <row r="179" spans="1:9" hidden="1" x14ac:dyDescent="0.45">
      <c r="A179" s="8">
        <v>43662.75</v>
      </c>
      <c r="B179" s="1" t="s">
        <v>71</v>
      </c>
      <c r="C179" s="2" t="s">
        <v>88</v>
      </c>
      <c r="D179" s="3">
        <v>1</v>
      </c>
      <c r="E179" s="4">
        <v>1</v>
      </c>
      <c r="F179" s="5" t="s">
        <v>96</v>
      </c>
      <c r="G179" s="6">
        <v>2.5</v>
      </c>
      <c r="H179" s="7">
        <v>3.4</v>
      </c>
      <c r="I179" s="7">
        <v>2.4</v>
      </c>
    </row>
    <row r="180" spans="1:9" hidden="1" x14ac:dyDescent="0.45">
      <c r="A180" s="8">
        <v>43662.729166666664</v>
      </c>
      <c r="B180" s="1" t="s">
        <v>70</v>
      </c>
      <c r="C180" s="2" t="s">
        <v>89</v>
      </c>
      <c r="D180" s="3">
        <v>1</v>
      </c>
      <c r="E180" s="4">
        <v>3</v>
      </c>
      <c r="F180" s="5" t="s">
        <v>95</v>
      </c>
      <c r="G180" s="6">
        <v>2.5</v>
      </c>
      <c r="H180" s="7">
        <v>3.4</v>
      </c>
      <c r="I180" s="7">
        <v>2.4</v>
      </c>
    </row>
    <row r="181" spans="1:9" hidden="1" x14ac:dyDescent="0.45">
      <c r="A181" s="8">
        <v>43662.625</v>
      </c>
      <c r="B181" s="1" t="s">
        <v>90</v>
      </c>
      <c r="C181" s="2" t="s">
        <v>73</v>
      </c>
      <c r="D181" s="3">
        <v>1</v>
      </c>
      <c r="E181" s="4">
        <v>2</v>
      </c>
      <c r="F181" s="5" t="s">
        <v>95</v>
      </c>
      <c r="G181" s="6">
        <v>1.1399999999999999</v>
      </c>
      <c r="H181" s="7">
        <v>7</v>
      </c>
      <c r="I181" s="7">
        <v>15</v>
      </c>
    </row>
    <row r="182" spans="1:9" hidden="1" x14ac:dyDescent="0.45">
      <c r="A182" s="8">
        <v>43656.833333333336</v>
      </c>
      <c r="B182" s="1" t="s">
        <v>76</v>
      </c>
      <c r="C182" s="2" t="s">
        <v>61</v>
      </c>
      <c r="D182" s="3">
        <v>0</v>
      </c>
      <c r="E182" s="4">
        <v>3</v>
      </c>
      <c r="F182" s="5" t="s">
        <v>95</v>
      </c>
      <c r="G182" s="6">
        <v>5</v>
      </c>
      <c r="H182" s="7">
        <v>3.8</v>
      </c>
      <c r="I182" s="7">
        <v>1.66</v>
      </c>
    </row>
    <row r="183" spans="1:9" hidden="1" x14ac:dyDescent="0.45">
      <c r="A183" s="8">
        <v>43656.78125</v>
      </c>
      <c r="B183" s="1" t="s">
        <v>65</v>
      </c>
      <c r="C183" s="2" t="s">
        <v>84</v>
      </c>
      <c r="D183" s="3">
        <v>0</v>
      </c>
      <c r="E183" s="4">
        <v>0</v>
      </c>
      <c r="F183" s="5" t="s">
        <v>96</v>
      </c>
      <c r="G183" s="6">
        <v>1.8</v>
      </c>
      <c r="H183" s="7">
        <v>3.75</v>
      </c>
      <c r="I183" s="7">
        <v>4.2</v>
      </c>
    </row>
    <row r="184" spans="1:9" hidden="1" x14ac:dyDescent="0.45">
      <c r="A184" s="8">
        <v>43656.78125</v>
      </c>
      <c r="B184" s="1" t="s">
        <v>83</v>
      </c>
      <c r="C184" s="2" t="s">
        <v>51</v>
      </c>
      <c r="D184" s="3">
        <v>0</v>
      </c>
      <c r="E184" s="4">
        <v>2</v>
      </c>
      <c r="F184" s="5" t="s">
        <v>95</v>
      </c>
      <c r="G184" s="6">
        <v>6</v>
      </c>
      <c r="H184" s="7">
        <v>4.0999999999999996</v>
      </c>
      <c r="I184" s="7">
        <v>1.53</v>
      </c>
    </row>
    <row r="185" spans="1:9" hidden="1" x14ac:dyDescent="0.45">
      <c r="A185" s="8">
        <v>43656.760416666664</v>
      </c>
      <c r="B185" s="1" t="s">
        <v>77</v>
      </c>
      <c r="C185" s="2" t="s">
        <v>72</v>
      </c>
      <c r="D185" s="3">
        <v>1</v>
      </c>
      <c r="E185" s="4">
        <v>1</v>
      </c>
      <c r="F185" s="5" t="s">
        <v>96</v>
      </c>
      <c r="G185" s="6">
        <v>1.33</v>
      </c>
      <c r="H185" s="7">
        <v>5</v>
      </c>
      <c r="I185" s="7">
        <v>9</v>
      </c>
    </row>
    <row r="186" spans="1:9" hidden="1" x14ac:dyDescent="0.45">
      <c r="A186" s="8">
        <v>43656.75</v>
      </c>
      <c r="B186" s="1" t="s">
        <v>59</v>
      </c>
      <c r="C186" s="2" t="s">
        <v>80</v>
      </c>
      <c r="D186" s="3">
        <v>2</v>
      </c>
      <c r="E186" s="4">
        <v>1</v>
      </c>
      <c r="F186" s="5" t="s">
        <v>2</v>
      </c>
      <c r="G186" s="6">
        <v>2.6</v>
      </c>
      <c r="H186" s="7">
        <v>3.25</v>
      </c>
      <c r="I186" s="7">
        <v>2.7</v>
      </c>
    </row>
    <row r="187" spans="1:9" hidden="1" x14ac:dyDescent="0.45">
      <c r="A187" s="8">
        <v>43656.708333333336</v>
      </c>
      <c r="B187" s="1" t="s">
        <v>66</v>
      </c>
      <c r="C187" s="2" t="s">
        <v>79</v>
      </c>
      <c r="D187" s="3">
        <v>1</v>
      </c>
      <c r="E187" s="4">
        <v>1</v>
      </c>
      <c r="F187" s="5" t="s">
        <v>96</v>
      </c>
      <c r="G187" s="6">
        <v>1.66</v>
      </c>
      <c r="H187" s="7">
        <v>3.8</v>
      </c>
      <c r="I187" s="7">
        <v>5</v>
      </c>
    </row>
    <row r="188" spans="1:9" hidden="1" x14ac:dyDescent="0.45">
      <c r="A188" s="8">
        <v>43656.708333333336</v>
      </c>
      <c r="B188" s="1" t="s">
        <v>89</v>
      </c>
      <c r="C188" s="2" t="s">
        <v>70</v>
      </c>
      <c r="D188" s="3">
        <v>0</v>
      </c>
      <c r="E188" s="4">
        <v>3</v>
      </c>
      <c r="F188" s="5" t="s">
        <v>95</v>
      </c>
      <c r="G188" s="6">
        <v>1.53</v>
      </c>
      <c r="H188" s="7">
        <v>3.9</v>
      </c>
      <c r="I188" s="7">
        <v>6.5</v>
      </c>
    </row>
    <row r="189" spans="1:9" hidden="1" x14ac:dyDescent="0.45">
      <c r="A189" s="8">
        <v>43656.645833333336</v>
      </c>
      <c r="B189" s="1" t="s">
        <v>82</v>
      </c>
      <c r="C189" s="2" t="s">
        <v>62</v>
      </c>
      <c r="D189" s="3">
        <v>0</v>
      </c>
      <c r="E189" s="4">
        <v>0</v>
      </c>
      <c r="F189" s="5" t="s">
        <v>96</v>
      </c>
      <c r="G189" s="6">
        <v>4</v>
      </c>
      <c r="H189" s="7">
        <v>3.5</v>
      </c>
      <c r="I189" s="7">
        <v>1.9</v>
      </c>
    </row>
    <row r="190" spans="1:9" hidden="1" x14ac:dyDescent="0.45">
      <c r="A190" s="8">
        <v>43655.75</v>
      </c>
      <c r="B190" s="1" t="s">
        <v>88</v>
      </c>
      <c r="C190" s="2" t="s">
        <v>71</v>
      </c>
      <c r="D190" s="3">
        <v>2</v>
      </c>
      <c r="E190" s="4">
        <v>2</v>
      </c>
      <c r="F190" s="5" t="s">
        <v>96</v>
      </c>
      <c r="G190" s="6">
        <v>1.44</v>
      </c>
      <c r="H190" s="7">
        <v>4.4000000000000004</v>
      </c>
      <c r="I190" s="7">
        <v>7</v>
      </c>
    </row>
    <row r="191" spans="1:9" hidden="1" x14ac:dyDescent="0.45">
      <c r="A191" s="8">
        <v>43655.75</v>
      </c>
      <c r="B191" s="1" t="s">
        <v>85</v>
      </c>
      <c r="C191" s="2" t="s">
        <v>47</v>
      </c>
      <c r="D191" s="3">
        <v>0</v>
      </c>
      <c r="E191" s="4">
        <v>0</v>
      </c>
      <c r="F191" s="5" t="s">
        <v>96</v>
      </c>
      <c r="G191" s="6">
        <v>6</v>
      </c>
      <c r="H191" s="7">
        <v>3.9</v>
      </c>
      <c r="I191" s="7">
        <v>1.57</v>
      </c>
    </row>
    <row r="192" spans="1:9" hidden="1" x14ac:dyDescent="0.45">
      <c r="A192" s="8">
        <v>43655.75</v>
      </c>
      <c r="B192" s="1" t="s">
        <v>63</v>
      </c>
      <c r="C192" s="2" t="s">
        <v>86</v>
      </c>
      <c r="D192" s="3">
        <v>2</v>
      </c>
      <c r="E192" s="4">
        <v>2</v>
      </c>
      <c r="F192" s="5" t="s">
        <v>96</v>
      </c>
      <c r="G192" s="6">
        <v>2</v>
      </c>
      <c r="H192" s="7">
        <v>3.5</v>
      </c>
      <c r="I192" s="7">
        <v>3.6</v>
      </c>
    </row>
    <row r="193" spans="1:9" hidden="1" x14ac:dyDescent="0.45">
      <c r="A193" s="8">
        <v>43655.739583333336</v>
      </c>
      <c r="B193" s="1" t="s">
        <v>75</v>
      </c>
      <c r="C193" s="2" t="s">
        <v>54</v>
      </c>
      <c r="D193" s="3">
        <v>1</v>
      </c>
      <c r="E193" s="4">
        <v>3</v>
      </c>
      <c r="F193" s="5" t="s">
        <v>95</v>
      </c>
      <c r="G193" s="6">
        <v>5.5</v>
      </c>
      <c r="H193" s="7">
        <v>4.0999999999999996</v>
      </c>
      <c r="I193" s="7">
        <v>1.57</v>
      </c>
    </row>
    <row r="194" spans="1:9" hidden="1" x14ac:dyDescent="0.45">
      <c r="A194" s="8">
        <v>43655.666666666664</v>
      </c>
      <c r="B194" s="1" t="s">
        <v>67</v>
      </c>
      <c r="C194" s="2" t="s">
        <v>87</v>
      </c>
      <c r="D194" s="3">
        <v>3</v>
      </c>
      <c r="E194" s="4">
        <v>0</v>
      </c>
      <c r="F194" s="5" t="s">
        <v>2</v>
      </c>
      <c r="G194" s="6">
        <v>1.2</v>
      </c>
      <c r="H194" s="7">
        <v>6.5</v>
      </c>
      <c r="I194" s="7">
        <v>13</v>
      </c>
    </row>
    <row r="195" spans="1:9" hidden="1" x14ac:dyDescent="0.45">
      <c r="A195" s="8">
        <v>43655.666666666664</v>
      </c>
      <c r="B195" s="1" t="s">
        <v>73</v>
      </c>
      <c r="C195" s="2" t="s">
        <v>90</v>
      </c>
      <c r="D195" s="3">
        <v>0</v>
      </c>
      <c r="E195" s="4">
        <v>1</v>
      </c>
      <c r="F195" s="5" t="s">
        <v>95</v>
      </c>
      <c r="G195" s="6">
        <v>3.6</v>
      </c>
      <c r="H195" s="7">
        <v>3.5</v>
      </c>
      <c r="I195" s="7">
        <v>2</v>
      </c>
    </row>
    <row r="196" spans="1:9" hidden="1" x14ac:dyDescent="0.45">
      <c r="A196" s="8">
        <v>43655.583333333336</v>
      </c>
      <c r="B196" s="1" t="s">
        <v>81</v>
      </c>
      <c r="C196" s="2" t="s">
        <v>64</v>
      </c>
      <c r="D196" s="3">
        <v>2</v>
      </c>
      <c r="E196" s="4">
        <v>1</v>
      </c>
      <c r="F196" s="5" t="s">
        <v>2</v>
      </c>
      <c r="G196" s="6">
        <v>5.5</v>
      </c>
      <c r="H196" s="7">
        <v>3.8</v>
      </c>
      <c r="I196" s="7">
        <v>1.61</v>
      </c>
    </row>
    <row r="197" spans="1:9" hidden="1" x14ac:dyDescent="0.45">
      <c r="A197" s="8">
        <v>43655.541666666664</v>
      </c>
      <c r="B197" s="1" t="s">
        <v>78</v>
      </c>
      <c r="C197" s="2" t="s">
        <v>46</v>
      </c>
      <c r="D197" s="3">
        <v>1</v>
      </c>
      <c r="E197" s="4">
        <v>0</v>
      </c>
      <c r="F197" s="5" t="s">
        <v>2</v>
      </c>
      <c r="G197" s="6">
        <v>2.2000000000000002</v>
      </c>
      <c r="H197" s="7">
        <v>3.2</v>
      </c>
      <c r="I197" s="7">
        <v>3.4</v>
      </c>
    </row>
    <row r="198" spans="1:9" hidden="1" x14ac:dyDescent="0.45">
      <c r="A198" s="8">
        <v>43644.78125</v>
      </c>
      <c r="B198" s="1" t="s">
        <v>86</v>
      </c>
      <c r="C198" s="2" t="s">
        <v>91</v>
      </c>
      <c r="D198" s="3">
        <v>2</v>
      </c>
      <c r="E198" s="4">
        <v>1</v>
      </c>
      <c r="F198" s="5" t="s">
        <v>2</v>
      </c>
      <c r="G198" s="6">
        <v>1.4</v>
      </c>
      <c r="H198" s="7">
        <v>4.5</v>
      </c>
      <c r="I198" s="7">
        <v>5.5</v>
      </c>
    </row>
    <row r="199" spans="1:9" hidden="1" x14ac:dyDescent="0.45">
      <c r="A199" s="8">
        <v>43641.78125</v>
      </c>
      <c r="B199" s="1" t="s">
        <v>86</v>
      </c>
      <c r="C199" s="2" t="s">
        <v>92</v>
      </c>
      <c r="D199" s="3">
        <v>1</v>
      </c>
      <c r="E199" s="4">
        <v>0</v>
      </c>
      <c r="F199" s="5" t="s">
        <v>2</v>
      </c>
      <c r="G199" s="6">
        <v>1.4</v>
      </c>
      <c r="H199" s="7">
        <v>4.5</v>
      </c>
      <c r="I199" s="7">
        <v>6.5</v>
      </c>
    </row>
    <row r="200" spans="1:9" hidden="1" x14ac:dyDescent="0.45">
      <c r="A200" s="8">
        <v>43641.541666666664</v>
      </c>
      <c r="B200" s="1" t="s">
        <v>93</v>
      </c>
      <c r="C200" s="2" t="s">
        <v>91</v>
      </c>
      <c r="D200" s="3">
        <v>0</v>
      </c>
      <c r="E200" s="4">
        <v>1</v>
      </c>
      <c r="F200" s="5" t="s">
        <v>95</v>
      </c>
      <c r="G200" s="6">
        <v>6.5</v>
      </c>
      <c r="H200" s="7">
        <v>4.5</v>
      </c>
      <c r="I200" s="7">
        <v>1.4</v>
      </c>
    </row>
  </sheetData>
  <conditionalFormatting sqref="F2:F200">
    <cfRule type="cellIs" dxfId="74" priority="20" operator="equal">
      <formula>"P2"</formula>
    </cfRule>
    <cfRule type="cellIs" dxfId="73" priority="21" operator="equal">
      <formula>"X"</formula>
    </cfRule>
    <cfRule type="cellIs" dxfId="72" priority="22" operator="equal">
      <formula>"P1"</formula>
    </cfRule>
  </conditionalFormatting>
  <conditionalFormatting sqref="F2:F200">
    <cfRule type="cellIs" dxfId="71" priority="6" operator="equal">
      <formula>"A"</formula>
    </cfRule>
  </conditionalFormatting>
  <conditionalFormatting sqref="F2:F200">
    <cfRule type="cellIs" dxfId="70" priority="4" operator="equal">
      <formula>"D"</formula>
    </cfRule>
    <cfRule type="cellIs" dxfId="69" priority="5" operator="equal">
      <formula>"H"</formula>
    </cfRule>
  </conditionalFormatting>
  <conditionalFormatting sqref="F2:F200">
    <cfRule type="cellIs" dxfId="68" priority="1" operator="equal">
      <formula>"A"</formula>
    </cfRule>
    <cfRule type="cellIs" dxfId="67" priority="2" operator="equal">
      <formula>"D"</formula>
    </cfRule>
    <cfRule type="cellIs" dxfId="66" priority="3" operator="equal">
      <formula>"H"</formula>
    </cfRule>
  </conditionalFormatting>
  <conditionalFormatting sqref="F2:F200">
    <cfRule type="cellIs" dxfId="65" priority="18" operator="equal">
      <formula>"D"</formula>
    </cfRule>
    <cfRule type="cellIs" dxfId="64" priority="19" operator="equal">
      <formula>"H"</formula>
    </cfRule>
  </conditionalFormatting>
  <conditionalFormatting sqref="F2:F200">
    <cfRule type="cellIs" dxfId="63" priority="17" operator="equal">
      <formula>"A"</formula>
    </cfRule>
  </conditionalFormatting>
  <conditionalFormatting sqref="F2:F200">
    <cfRule type="cellIs" dxfId="62" priority="14" operator="equal">
      <formula>"A"</formula>
    </cfRule>
    <cfRule type="cellIs" dxfId="61" priority="15" operator="equal">
      <formula>"D"</formula>
    </cfRule>
    <cfRule type="cellIs" dxfId="60" priority="16" operator="equal">
      <formula>"H"</formula>
    </cfRule>
  </conditionalFormatting>
  <conditionalFormatting sqref="F2:F200">
    <cfRule type="cellIs" dxfId="59" priority="12" operator="equal">
      <formula>"U"</formula>
    </cfRule>
    <cfRule type="cellIs" dxfId="58" priority="13" operator="equal">
      <formula>"O"</formula>
    </cfRule>
  </conditionalFormatting>
  <conditionalFormatting sqref="F2:F200">
    <cfRule type="cellIs" dxfId="57" priority="9" operator="equal">
      <formula>"A"</formula>
    </cfRule>
    <cfRule type="cellIs" dxfId="56" priority="10" operator="equal">
      <formula>"H"</formula>
    </cfRule>
    <cfRule type="cellIs" dxfId="55" priority="11" operator="equal">
      <formula>"D"</formula>
    </cfRule>
  </conditionalFormatting>
  <conditionalFormatting sqref="F2:F200">
    <cfRule type="cellIs" dxfId="54" priority="7" operator="equal">
      <formula>"H"</formula>
    </cfRule>
    <cfRule type="cellIs" dxfId="53" priority="8" operator="equal">
      <formula>"A"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CD9E-697B-4E6D-8BDA-8ADFAB00AEEB}">
  <dimension ref="A1:Q47"/>
  <sheetViews>
    <sheetView topLeftCell="B1" workbookViewId="0">
      <selection activeCell="S2" sqref="S2"/>
    </sheetView>
  </sheetViews>
  <sheetFormatPr defaultRowHeight="14.25" x14ac:dyDescent="0.45"/>
  <cols>
    <col min="1" max="1" width="23.3984375" bestFit="1" customWidth="1"/>
  </cols>
  <sheetData>
    <row r="1" spans="1:17" x14ac:dyDescent="0.4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7" x14ac:dyDescent="0.45">
      <c r="A2" t="s">
        <v>109</v>
      </c>
      <c r="B2">
        <v>16</v>
      </c>
      <c r="C2">
        <v>6</v>
      </c>
      <c r="D2">
        <v>5</v>
      </c>
      <c r="E2">
        <v>1</v>
      </c>
      <c r="F2">
        <v>0</v>
      </c>
      <c r="G2">
        <v>17</v>
      </c>
      <c r="H2">
        <v>2</v>
      </c>
      <c r="I2">
        <v>15</v>
      </c>
      <c r="J2" t="s">
        <v>107</v>
      </c>
      <c r="N2" t="s">
        <v>109</v>
      </c>
      <c r="Q2" t="s">
        <v>111</v>
      </c>
    </row>
    <row r="3" spans="1:17" x14ac:dyDescent="0.45">
      <c r="A3" t="s">
        <v>110</v>
      </c>
      <c r="B3">
        <v>11</v>
      </c>
      <c r="C3">
        <v>6</v>
      </c>
      <c r="D3">
        <v>3</v>
      </c>
      <c r="E3">
        <v>2</v>
      </c>
      <c r="F3">
        <v>1</v>
      </c>
      <c r="G3">
        <v>14</v>
      </c>
      <c r="H3">
        <v>8</v>
      </c>
      <c r="I3">
        <v>6</v>
      </c>
      <c r="N3" t="s">
        <v>110</v>
      </c>
      <c r="Q3" t="s">
        <v>115</v>
      </c>
    </row>
    <row r="4" spans="1:17" x14ac:dyDescent="0.45">
      <c r="A4" t="s">
        <v>111</v>
      </c>
      <c r="B4">
        <v>3</v>
      </c>
      <c r="C4">
        <v>6</v>
      </c>
      <c r="D4">
        <v>0</v>
      </c>
      <c r="E4">
        <v>3</v>
      </c>
      <c r="F4">
        <v>3</v>
      </c>
      <c r="G4">
        <v>4</v>
      </c>
      <c r="H4">
        <v>12</v>
      </c>
      <c r="I4">
        <v>-8</v>
      </c>
      <c r="J4" t="s">
        <v>108</v>
      </c>
      <c r="N4" t="s">
        <v>113</v>
      </c>
      <c r="Q4" t="s">
        <v>119</v>
      </c>
    </row>
    <row r="5" spans="1:17" x14ac:dyDescent="0.45">
      <c r="A5" t="s">
        <v>112</v>
      </c>
      <c r="B5">
        <v>2</v>
      </c>
      <c r="C5">
        <v>6</v>
      </c>
      <c r="D5">
        <v>0</v>
      </c>
      <c r="E5">
        <v>2</v>
      </c>
      <c r="F5">
        <v>4</v>
      </c>
      <c r="G5">
        <v>1</v>
      </c>
      <c r="H5">
        <v>14</v>
      </c>
      <c r="I5">
        <v>-13</v>
      </c>
      <c r="N5" t="s">
        <v>114</v>
      </c>
      <c r="Q5" t="s">
        <v>123</v>
      </c>
    </row>
    <row r="6" spans="1:17" x14ac:dyDescent="0.45">
      <c r="N6" t="s">
        <v>117</v>
      </c>
      <c r="Q6" t="s">
        <v>127</v>
      </c>
    </row>
    <row r="7" spans="1:17" x14ac:dyDescent="0.45">
      <c r="A7" t="s">
        <v>97</v>
      </c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N7" t="s">
        <v>118</v>
      </c>
      <c r="Q7" t="s">
        <v>131</v>
      </c>
    </row>
    <row r="8" spans="1:17" x14ac:dyDescent="0.45">
      <c r="A8" t="s">
        <v>113</v>
      </c>
      <c r="B8">
        <v>18</v>
      </c>
      <c r="C8">
        <v>6</v>
      </c>
      <c r="D8">
        <v>6</v>
      </c>
      <c r="E8">
        <v>0</v>
      </c>
      <c r="F8">
        <v>0</v>
      </c>
      <c r="G8">
        <v>24</v>
      </c>
      <c r="H8">
        <v>5</v>
      </c>
      <c r="I8">
        <v>19</v>
      </c>
      <c r="J8" t="s">
        <v>107</v>
      </c>
      <c r="N8" t="s">
        <v>121</v>
      </c>
      <c r="Q8" t="s">
        <v>135</v>
      </c>
    </row>
    <row r="9" spans="1:17" x14ac:dyDescent="0.45">
      <c r="A9" t="s">
        <v>114</v>
      </c>
      <c r="B9">
        <v>10</v>
      </c>
      <c r="C9">
        <v>6</v>
      </c>
      <c r="D9">
        <v>3</v>
      </c>
      <c r="E9">
        <v>1</v>
      </c>
      <c r="F9">
        <v>2</v>
      </c>
      <c r="G9">
        <v>18</v>
      </c>
      <c r="H9">
        <v>14</v>
      </c>
      <c r="I9">
        <v>4</v>
      </c>
      <c r="N9" t="s">
        <v>122</v>
      </c>
      <c r="Q9" t="s">
        <v>139</v>
      </c>
    </row>
    <row r="10" spans="1:17" x14ac:dyDescent="0.45">
      <c r="A10" t="s">
        <v>115</v>
      </c>
      <c r="B10">
        <v>4</v>
      </c>
      <c r="C10">
        <v>6</v>
      </c>
      <c r="D10">
        <v>1</v>
      </c>
      <c r="E10">
        <v>1</v>
      </c>
      <c r="F10">
        <v>4</v>
      </c>
      <c r="G10">
        <v>8</v>
      </c>
      <c r="H10">
        <v>14</v>
      </c>
      <c r="I10">
        <v>-6</v>
      </c>
      <c r="J10" t="s">
        <v>108</v>
      </c>
      <c r="N10" t="s">
        <v>125</v>
      </c>
    </row>
    <row r="11" spans="1:17" x14ac:dyDescent="0.45">
      <c r="A11" t="s">
        <v>116</v>
      </c>
      <c r="B11">
        <v>3</v>
      </c>
      <c r="C11">
        <v>6</v>
      </c>
      <c r="D11">
        <v>1</v>
      </c>
      <c r="E11">
        <v>0</v>
      </c>
      <c r="F11">
        <v>5</v>
      </c>
      <c r="G11">
        <v>3</v>
      </c>
      <c r="H11">
        <v>20</v>
      </c>
      <c r="I11">
        <v>-17</v>
      </c>
      <c r="N11" t="s">
        <v>126</v>
      </c>
    </row>
    <row r="12" spans="1:17" x14ac:dyDescent="0.45">
      <c r="N12" t="s">
        <v>129</v>
      </c>
    </row>
    <row r="13" spans="1:17" x14ac:dyDescent="0.45">
      <c r="A13" t="s">
        <v>97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">
        <v>105</v>
      </c>
      <c r="J13" t="s">
        <v>106</v>
      </c>
      <c r="N13" t="s">
        <v>130</v>
      </c>
    </row>
    <row r="14" spans="1:17" x14ac:dyDescent="0.45">
      <c r="A14" t="s">
        <v>117</v>
      </c>
      <c r="B14">
        <v>14</v>
      </c>
      <c r="C14">
        <v>6</v>
      </c>
      <c r="D14">
        <v>4</v>
      </c>
      <c r="E14">
        <v>2</v>
      </c>
      <c r="F14">
        <v>0</v>
      </c>
      <c r="G14">
        <v>16</v>
      </c>
      <c r="H14">
        <v>4</v>
      </c>
      <c r="I14">
        <v>12</v>
      </c>
      <c r="J14" t="s">
        <v>107</v>
      </c>
      <c r="N14" t="s">
        <v>133</v>
      </c>
    </row>
    <row r="15" spans="1:17" x14ac:dyDescent="0.45">
      <c r="A15" t="s">
        <v>118</v>
      </c>
      <c r="B15">
        <v>7</v>
      </c>
      <c r="C15">
        <v>6</v>
      </c>
      <c r="D15">
        <v>2</v>
      </c>
      <c r="E15">
        <v>1</v>
      </c>
      <c r="F15">
        <v>3</v>
      </c>
      <c r="G15">
        <v>8</v>
      </c>
      <c r="H15">
        <v>12</v>
      </c>
      <c r="I15">
        <v>-4</v>
      </c>
      <c r="N15" t="s">
        <v>134</v>
      </c>
    </row>
    <row r="16" spans="1:17" x14ac:dyDescent="0.45">
      <c r="A16" t="s">
        <v>119</v>
      </c>
      <c r="B16">
        <v>6</v>
      </c>
      <c r="C16">
        <v>6</v>
      </c>
      <c r="D16">
        <v>1</v>
      </c>
      <c r="E16">
        <v>3</v>
      </c>
      <c r="F16">
        <v>2</v>
      </c>
      <c r="G16">
        <v>8</v>
      </c>
      <c r="H16">
        <v>13</v>
      </c>
      <c r="I16">
        <v>-5</v>
      </c>
      <c r="J16" t="s">
        <v>108</v>
      </c>
      <c r="N16" t="s">
        <v>137</v>
      </c>
    </row>
    <row r="17" spans="1:14" x14ac:dyDescent="0.45">
      <c r="A17" t="s">
        <v>120</v>
      </c>
      <c r="B17">
        <v>5</v>
      </c>
      <c r="C17">
        <v>6</v>
      </c>
      <c r="D17">
        <v>1</v>
      </c>
      <c r="E17">
        <v>2</v>
      </c>
      <c r="F17">
        <v>3</v>
      </c>
      <c r="G17">
        <v>10</v>
      </c>
      <c r="H17">
        <v>13</v>
      </c>
      <c r="I17">
        <v>-3</v>
      </c>
      <c r="N17" t="s">
        <v>138</v>
      </c>
    </row>
    <row r="19" spans="1:14" x14ac:dyDescent="0.45">
      <c r="A19" t="s">
        <v>97</v>
      </c>
      <c r="B19" t="s">
        <v>98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  <c r="J19" t="s">
        <v>106</v>
      </c>
    </row>
    <row r="20" spans="1:14" x14ac:dyDescent="0.45">
      <c r="A20" t="s">
        <v>121</v>
      </c>
      <c r="B20">
        <v>16</v>
      </c>
      <c r="C20">
        <v>6</v>
      </c>
      <c r="D20">
        <v>5</v>
      </c>
      <c r="E20">
        <v>1</v>
      </c>
      <c r="F20">
        <v>0</v>
      </c>
      <c r="G20">
        <v>12</v>
      </c>
      <c r="H20">
        <v>4</v>
      </c>
      <c r="I20">
        <v>8</v>
      </c>
      <c r="J20" t="s">
        <v>107</v>
      </c>
    </row>
    <row r="21" spans="1:14" x14ac:dyDescent="0.45">
      <c r="A21" t="s">
        <v>122</v>
      </c>
      <c r="B21">
        <v>10</v>
      </c>
      <c r="C21">
        <v>6</v>
      </c>
      <c r="D21">
        <v>3</v>
      </c>
      <c r="E21">
        <v>1</v>
      </c>
      <c r="F21">
        <v>2</v>
      </c>
      <c r="G21">
        <v>8</v>
      </c>
      <c r="H21">
        <v>5</v>
      </c>
      <c r="I21">
        <v>3</v>
      </c>
    </row>
    <row r="22" spans="1:14" x14ac:dyDescent="0.45">
      <c r="A22" t="s">
        <v>123</v>
      </c>
      <c r="B22">
        <v>6</v>
      </c>
      <c r="C22">
        <v>6</v>
      </c>
      <c r="D22">
        <v>2</v>
      </c>
      <c r="E22">
        <v>0</v>
      </c>
      <c r="F22">
        <v>4</v>
      </c>
      <c r="G22">
        <v>5</v>
      </c>
      <c r="H22">
        <v>9</v>
      </c>
      <c r="I22">
        <v>-4</v>
      </c>
      <c r="J22" t="s">
        <v>108</v>
      </c>
    </row>
    <row r="23" spans="1:14" x14ac:dyDescent="0.45">
      <c r="A23" t="s">
        <v>124</v>
      </c>
      <c r="B23">
        <v>3</v>
      </c>
      <c r="C23">
        <v>6</v>
      </c>
      <c r="D23">
        <v>1</v>
      </c>
      <c r="E23">
        <v>0</v>
      </c>
      <c r="F23">
        <v>5</v>
      </c>
      <c r="G23">
        <v>4</v>
      </c>
      <c r="H23">
        <v>11</v>
      </c>
      <c r="I23">
        <v>-7</v>
      </c>
    </row>
    <row r="25" spans="1:14" x14ac:dyDescent="0.45">
      <c r="A25" t="s">
        <v>97</v>
      </c>
      <c r="B25" t="s">
        <v>98</v>
      </c>
      <c r="C25" t="s">
        <v>99</v>
      </c>
      <c r="D25" t="s">
        <v>100</v>
      </c>
      <c r="E25" t="s">
        <v>101</v>
      </c>
      <c r="F25" t="s">
        <v>102</v>
      </c>
      <c r="G25" t="s">
        <v>103</v>
      </c>
      <c r="H25" t="s">
        <v>104</v>
      </c>
      <c r="I25" t="s">
        <v>105</v>
      </c>
      <c r="J25" t="s">
        <v>106</v>
      </c>
    </row>
    <row r="26" spans="1:14" x14ac:dyDescent="0.45">
      <c r="A26" t="s">
        <v>125</v>
      </c>
      <c r="B26">
        <v>13</v>
      </c>
      <c r="C26">
        <v>6</v>
      </c>
      <c r="D26">
        <v>4</v>
      </c>
      <c r="E26">
        <v>1</v>
      </c>
      <c r="F26">
        <v>1</v>
      </c>
      <c r="G26">
        <v>13</v>
      </c>
      <c r="H26">
        <v>8</v>
      </c>
      <c r="I26">
        <v>5</v>
      </c>
      <c r="J26" t="s">
        <v>107</v>
      </c>
    </row>
    <row r="27" spans="1:14" x14ac:dyDescent="0.45">
      <c r="A27" t="s">
        <v>126</v>
      </c>
      <c r="B27">
        <v>12</v>
      </c>
      <c r="C27">
        <v>6</v>
      </c>
      <c r="D27">
        <v>3</v>
      </c>
      <c r="E27">
        <v>3</v>
      </c>
      <c r="F27">
        <v>0</v>
      </c>
      <c r="G27">
        <v>11</v>
      </c>
      <c r="H27">
        <v>4</v>
      </c>
      <c r="I27">
        <v>7</v>
      </c>
    </row>
    <row r="28" spans="1:14" x14ac:dyDescent="0.45">
      <c r="A28" t="s">
        <v>127</v>
      </c>
      <c r="B28">
        <v>7</v>
      </c>
      <c r="C28">
        <v>6</v>
      </c>
      <c r="D28">
        <v>2</v>
      </c>
      <c r="E28">
        <v>1</v>
      </c>
      <c r="F28">
        <v>3</v>
      </c>
      <c r="G28">
        <v>16</v>
      </c>
      <c r="H28">
        <v>13</v>
      </c>
      <c r="I28">
        <v>3</v>
      </c>
      <c r="J28" t="s">
        <v>108</v>
      </c>
    </row>
    <row r="29" spans="1:14" x14ac:dyDescent="0.45">
      <c r="A29" t="s">
        <v>128</v>
      </c>
      <c r="B29">
        <v>1</v>
      </c>
      <c r="C29">
        <v>6</v>
      </c>
      <c r="D29">
        <v>0</v>
      </c>
      <c r="E29">
        <v>1</v>
      </c>
      <c r="F29">
        <v>5</v>
      </c>
      <c r="G29">
        <v>5</v>
      </c>
      <c r="H29">
        <v>20</v>
      </c>
      <c r="I29">
        <v>-15</v>
      </c>
    </row>
    <row r="31" spans="1:14" x14ac:dyDescent="0.45">
      <c r="A31" t="s">
        <v>97</v>
      </c>
      <c r="B31" t="s">
        <v>98</v>
      </c>
      <c r="C31" t="s">
        <v>99</v>
      </c>
      <c r="D31" t="s">
        <v>100</v>
      </c>
      <c r="E31" t="s">
        <v>101</v>
      </c>
      <c r="F31" t="s">
        <v>102</v>
      </c>
      <c r="G31" t="s">
        <v>103</v>
      </c>
      <c r="H31" t="s">
        <v>104</v>
      </c>
      <c r="I31" t="s">
        <v>105</v>
      </c>
      <c r="J31" t="s">
        <v>106</v>
      </c>
    </row>
    <row r="32" spans="1:14" x14ac:dyDescent="0.45">
      <c r="A32" t="s">
        <v>129</v>
      </c>
      <c r="B32">
        <v>14</v>
      </c>
      <c r="C32">
        <v>6</v>
      </c>
      <c r="D32">
        <v>4</v>
      </c>
      <c r="E32">
        <v>2</v>
      </c>
      <c r="F32">
        <v>0</v>
      </c>
      <c r="G32">
        <v>9</v>
      </c>
      <c r="H32">
        <v>4</v>
      </c>
      <c r="I32">
        <v>5</v>
      </c>
      <c r="J32" t="s">
        <v>107</v>
      </c>
    </row>
    <row r="33" spans="1:10" x14ac:dyDescent="0.45">
      <c r="A33" t="s">
        <v>130</v>
      </c>
      <c r="B33">
        <v>10</v>
      </c>
      <c r="C33">
        <v>6</v>
      </c>
      <c r="D33">
        <v>3</v>
      </c>
      <c r="E33">
        <v>1</v>
      </c>
      <c r="F33">
        <v>2</v>
      </c>
      <c r="G33">
        <v>8</v>
      </c>
      <c r="H33">
        <v>8</v>
      </c>
      <c r="I33">
        <v>0</v>
      </c>
    </row>
    <row r="34" spans="1:10" x14ac:dyDescent="0.45">
      <c r="A34" t="s">
        <v>131</v>
      </c>
      <c r="B34">
        <v>7</v>
      </c>
      <c r="C34">
        <v>6</v>
      </c>
      <c r="D34">
        <v>2</v>
      </c>
      <c r="E34">
        <v>1</v>
      </c>
      <c r="F34">
        <v>3</v>
      </c>
      <c r="G34">
        <v>10</v>
      </c>
      <c r="H34">
        <v>9</v>
      </c>
      <c r="I34">
        <v>1</v>
      </c>
      <c r="J34" t="s">
        <v>108</v>
      </c>
    </row>
    <row r="35" spans="1:10" x14ac:dyDescent="0.45">
      <c r="A35" t="s">
        <v>132</v>
      </c>
      <c r="B35">
        <v>2</v>
      </c>
      <c r="C35">
        <v>6</v>
      </c>
      <c r="D35">
        <v>0</v>
      </c>
      <c r="E35">
        <v>2</v>
      </c>
      <c r="F35">
        <v>4</v>
      </c>
      <c r="G35">
        <v>4</v>
      </c>
      <c r="H35">
        <v>10</v>
      </c>
      <c r="I35">
        <v>-6</v>
      </c>
    </row>
    <row r="37" spans="1:10" x14ac:dyDescent="0.45">
      <c r="A37" t="s">
        <v>97</v>
      </c>
      <c r="B37" t="s">
        <v>98</v>
      </c>
      <c r="C37" t="s">
        <v>99</v>
      </c>
      <c r="D37" t="s">
        <v>100</v>
      </c>
      <c r="E37" t="s">
        <v>101</v>
      </c>
      <c r="F37" t="s">
        <v>102</v>
      </c>
      <c r="G37" t="s">
        <v>103</v>
      </c>
      <c r="H37" t="s">
        <v>104</v>
      </c>
      <c r="I37" t="s">
        <v>105</v>
      </c>
      <c r="J37" t="s">
        <v>106</v>
      </c>
    </row>
    <row r="38" spans="1:10" x14ac:dyDescent="0.45">
      <c r="A38" t="s">
        <v>133</v>
      </c>
      <c r="B38">
        <v>11</v>
      </c>
      <c r="C38">
        <v>6</v>
      </c>
      <c r="D38">
        <v>3</v>
      </c>
      <c r="E38">
        <v>2</v>
      </c>
      <c r="F38">
        <v>1</v>
      </c>
      <c r="G38">
        <v>10</v>
      </c>
      <c r="H38">
        <v>8</v>
      </c>
      <c r="I38">
        <v>2</v>
      </c>
      <c r="J38" t="s">
        <v>107</v>
      </c>
    </row>
    <row r="39" spans="1:10" x14ac:dyDescent="0.45">
      <c r="A39" t="s">
        <v>134</v>
      </c>
      <c r="B39">
        <v>8</v>
      </c>
      <c r="C39">
        <v>6</v>
      </c>
      <c r="D39">
        <v>2</v>
      </c>
      <c r="E39">
        <v>2</v>
      </c>
      <c r="F39">
        <v>2</v>
      </c>
      <c r="G39">
        <v>9</v>
      </c>
      <c r="H39">
        <v>8</v>
      </c>
      <c r="I39">
        <v>1</v>
      </c>
    </row>
    <row r="40" spans="1:10" x14ac:dyDescent="0.45">
      <c r="A40" t="s">
        <v>135</v>
      </c>
      <c r="B40">
        <v>7</v>
      </c>
      <c r="C40">
        <v>6</v>
      </c>
      <c r="D40">
        <v>2</v>
      </c>
      <c r="E40">
        <v>1</v>
      </c>
      <c r="F40">
        <v>3</v>
      </c>
      <c r="G40">
        <v>10</v>
      </c>
      <c r="H40">
        <v>11</v>
      </c>
      <c r="I40">
        <v>-1</v>
      </c>
      <c r="J40" t="s">
        <v>108</v>
      </c>
    </row>
    <row r="41" spans="1:10" x14ac:dyDescent="0.45">
      <c r="A41" t="s">
        <v>136</v>
      </c>
      <c r="B41">
        <v>7</v>
      </c>
      <c r="C41">
        <v>6</v>
      </c>
      <c r="D41">
        <v>2</v>
      </c>
      <c r="E41">
        <v>1</v>
      </c>
      <c r="F41">
        <v>3</v>
      </c>
      <c r="G41">
        <v>7</v>
      </c>
      <c r="H41">
        <v>9</v>
      </c>
      <c r="I41">
        <v>-2</v>
      </c>
    </row>
    <row r="43" spans="1:10" x14ac:dyDescent="0.45">
      <c r="A43" t="s">
        <v>97</v>
      </c>
      <c r="B43" t="s">
        <v>98</v>
      </c>
      <c r="C43" t="s">
        <v>99</v>
      </c>
      <c r="D43" t="s">
        <v>100</v>
      </c>
      <c r="E43" t="s">
        <v>101</v>
      </c>
      <c r="F43" t="s">
        <v>102</v>
      </c>
      <c r="G43" t="s">
        <v>103</v>
      </c>
      <c r="H43" t="s">
        <v>104</v>
      </c>
      <c r="I43" t="s">
        <v>105</v>
      </c>
      <c r="J43" t="s">
        <v>106</v>
      </c>
    </row>
    <row r="44" spans="1:10" x14ac:dyDescent="0.45">
      <c r="A44" t="s">
        <v>137</v>
      </c>
      <c r="B44">
        <v>11</v>
      </c>
      <c r="C44">
        <v>6</v>
      </c>
      <c r="D44">
        <v>3</v>
      </c>
      <c r="E44">
        <v>2</v>
      </c>
      <c r="F44">
        <v>1</v>
      </c>
      <c r="G44">
        <v>9</v>
      </c>
      <c r="H44">
        <v>7</v>
      </c>
      <c r="I44">
        <v>2</v>
      </c>
      <c r="J44" t="s">
        <v>107</v>
      </c>
    </row>
    <row r="45" spans="1:10" x14ac:dyDescent="0.45">
      <c r="A45" t="s">
        <v>138</v>
      </c>
      <c r="B45">
        <v>11</v>
      </c>
      <c r="C45">
        <v>6</v>
      </c>
      <c r="D45">
        <v>3</v>
      </c>
      <c r="E45">
        <v>2</v>
      </c>
      <c r="F45">
        <v>1</v>
      </c>
      <c r="G45">
        <v>11</v>
      </c>
      <c r="H45">
        <v>9</v>
      </c>
      <c r="I45">
        <v>2</v>
      </c>
    </row>
    <row r="46" spans="1:10" x14ac:dyDescent="0.45">
      <c r="A46" t="s">
        <v>139</v>
      </c>
      <c r="B46">
        <v>10</v>
      </c>
      <c r="C46">
        <v>6</v>
      </c>
      <c r="D46">
        <v>3</v>
      </c>
      <c r="E46">
        <v>1</v>
      </c>
      <c r="F46">
        <v>2</v>
      </c>
      <c r="G46">
        <v>12</v>
      </c>
      <c r="H46">
        <v>6</v>
      </c>
      <c r="I46">
        <v>6</v>
      </c>
      <c r="J46" t="s">
        <v>108</v>
      </c>
    </row>
    <row r="47" spans="1:10" x14ac:dyDescent="0.45">
      <c r="A47" t="s">
        <v>140</v>
      </c>
      <c r="B47">
        <v>1</v>
      </c>
      <c r="C47">
        <v>6</v>
      </c>
      <c r="D47">
        <v>0</v>
      </c>
      <c r="E47">
        <v>1</v>
      </c>
      <c r="F47">
        <v>5</v>
      </c>
      <c r="G47">
        <v>4</v>
      </c>
      <c r="H47">
        <v>14</v>
      </c>
      <c r="I47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D089-3204-4B96-BCCD-135BB39D1F75}">
  <dimension ref="A1:W182"/>
  <sheetViews>
    <sheetView tabSelected="1" zoomScale="90" zoomScaleNormal="90" workbookViewId="0">
      <selection activeCell="K133" sqref="K133:M148"/>
    </sheetView>
  </sheetViews>
  <sheetFormatPr defaultRowHeight="14.25" x14ac:dyDescent="0.45"/>
  <cols>
    <col min="3" max="3" width="13.6640625" bestFit="1" customWidth="1"/>
    <col min="4" max="4" width="16.46484375" bestFit="1" customWidth="1"/>
    <col min="7" max="7" width="3.6640625" bestFit="1" customWidth="1"/>
    <col min="11" max="13" width="9.06640625" style="12"/>
  </cols>
  <sheetData>
    <row r="1" spans="1:23" x14ac:dyDescent="0.45">
      <c r="A1" t="s">
        <v>142</v>
      </c>
      <c r="B1" t="s">
        <v>143</v>
      </c>
      <c r="C1" t="s">
        <v>3</v>
      </c>
      <c r="D1" t="s">
        <v>7</v>
      </c>
      <c r="E1" t="s">
        <v>5</v>
      </c>
      <c r="F1" t="s">
        <v>6</v>
      </c>
      <c r="G1" t="s">
        <v>4</v>
      </c>
      <c r="H1" t="s">
        <v>8</v>
      </c>
      <c r="I1" t="s">
        <v>9</v>
      </c>
      <c r="J1" t="s">
        <v>10</v>
      </c>
      <c r="K1" s="12" t="s">
        <v>157</v>
      </c>
      <c r="L1" s="12" t="s">
        <v>158</v>
      </c>
      <c r="M1" s="12" t="s">
        <v>159</v>
      </c>
    </row>
    <row r="2" spans="1:23" x14ac:dyDescent="0.45">
      <c r="A2" t="s">
        <v>141</v>
      </c>
      <c r="B2" t="s">
        <v>154</v>
      </c>
      <c r="C2" t="s">
        <v>14</v>
      </c>
      <c r="D2" t="s">
        <v>1</v>
      </c>
      <c r="E2">
        <v>0</v>
      </c>
      <c r="F2">
        <v>2</v>
      </c>
      <c r="G2" t="s">
        <v>95</v>
      </c>
      <c r="H2" s="15">
        <v>3.6</v>
      </c>
      <c r="I2" s="16">
        <v>3.5</v>
      </c>
      <c r="J2" s="16">
        <v>2</v>
      </c>
      <c r="K2" s="12">
        <v>0.25661375661375663</v>
      </c>
      <c r="L2" s="12">
        <v>0.26455026455026454</v>
      </c>
      <c r="M2" s="12">
        <v>0.47883597883597884</v>
      </c>
      <c r="O2">
        <f>1/H2</f>
        <v>0.27777777777777779</v>
      </c>
      <c r="P2">
        <f>1/I2</f>
        <v>0.2857142857142857</v>
      </c>
      <c r="Q2">
        <f>1/J2</f>
        <v>0.5</v>
      </c>
      <c r="S2">
        <f>SUM(O2:Q2)</f>
        <v>1.0634920634920635</v>
      </c>
      <c r="U2">
        <f>O2-(S2-1)/3</f>
        <v>0.25661375661375663</v>
      </c>
      <c r="V2">
        <f>P2-(S2-1)/3</f>
        <v>0.26455026455026454</v>
      </c>
      <c r="W2">
        <f>Q2-(S2-1)/3</f>
        <v>0.47883597883597884</v>
      </c>
    </row>
    <row r="3" spans="1:23" x14ac:dyDescent="0.45">
      <c r="A3" t="s">
        <v>141</v>
      </c>
      <c r="B3" t="s">
        <v>154</v>
      </c>
      <c r="C3" t="s">
        <v>20</v>
      </c>
      <c r="D3" t="s">
        <v>14</v>
      </c>
      <c r="E3">
        <v>4</v>
      </c>
      <c r="F3">
        <v>3</v>
      </c>
      <c r="G3" t="s">
        <v>2</v>
      </c>
      <c r="H3" s="15">
        <v>1.57</v>
      </c>
      <c r="I3" s="16">
        <v>4</v>
      </c>
      <c r="J3" s="16">
        <v>5.5</v>
      </c>
      <c r="K3" s="12">
        <v>0.61402238950009647</v>
      </c>
      <c r="L3" s="12">
        <v>0.22707971434086086</v>
      </c>
      <c r="M3" s="12">
        <v>0.15889789615904268</v>
      </c>
      <c r="O3">
        <f t="shared" ref="O3:O11" si="0">1/H3</f>
        <v>0.63694267515923564</v>
      </c>
      <c r="P3">
        <f t="shared" ref="P3:P31" si="1">1/I3</f>
        <v>0.25</v>
      </c>
      <c r="Q3">
        <f t="shared" ref="Q3:Q12" si="2">1/J3</f>
        <v>0.18181818181818182</v>
      </c>
      <c r="S3">
        <f t="shared" ref="S3:S31" si="3">SUM(O3:Q3)</f>
        <v>1.0687608569774174</v>
      </c>
      <c r="U3">
        <f t="shared" ref="U3:U31" si="4">O3-(S3-1)/3</f>
        <v>0.61402238950009647</v>
      </c>
      <c r="V3">
        <f t="shared" ref="V3:V12" si="5">P3-(S3-1)/3</f>
        <v>0.22707971434086086</v>
      </c>
      <c r="W3">
        <f t="shared" ref="W3:W12" si="6">Q3-(S3-1)/3</f>
        <v>0.15889789615904268</v>
      </c>
    </row>
    <row r="4" spans="1:23" x14ac:dyDescent="0.45">
      <c r="A4" t="s">
        <v>141</v>
      </c>
      <c r="B4" t="s">
        <v>154</v>
      </c>
      <c r="C4" t="s">
        <v>14</v>
      </c>
      <c r="D4" t="s">
        <v>20</v>
      </c>
      <c r="E4">
        <v>1</v>
      </c>
      <c r="F4">
        <v>0</v>
      </c>
      <c r="G4" t="s">
        <v>2</v>
      </c>
      <c r="H4" s="15">
        <v>4</v>
      </c>
      <c r="I4" s="16">
        <v>3.4</v>
      </c>
      <c r="J4" s="16">
        <v>1.9</v>
      </c>
      <c r="K4" s="12">
        <v>0.22652218782249736</v>
      </c>
      <c r="L4" s="12">
        <v>0.27063983488132093</v>
      </c>
      <c r="M4" s="12">
        <v>0.50283797729618152</v>
      </c>
      <c r="O4">
        <f t="shared" si="0"/>
        <v>0.25</v>
      </c>
      <c r="P4">
        <f t="shared" si="1"/>
        <v>0.29411764705882354</v>
      </c>
      <c r="Q4">
        <f t="shared" si="2"/>
        <v>0.52631578947368418</v>
      </c>
      <c r="S4">
        <f t="shared" si="3"/>
        <v>1.0704334365325079</v>
      </c>
      <c r="U4">
        <f t="shared" si="4"/>
        <v>0.22652218782249736</v>
      </c>
      <c r="V4">
        <f t="shared" si="5"/>
        <v>0.27063983488132093</v>
      </c>
      <c r="W4">
        <f t="shared" si="6"/>
        <v>0.50283797729618152</v>
      </c>
    </row>
    <row r="5" spans="1:23" x14ac:dyDescent="0.45">
      <c r="A5" s="9" t="s">
        <v>141</v>
      </c>
      <c r="B5" s="9" t="s">
        <v>154</v>
      </c>
      <c r="C5" s="9" t="s">
        <v>22</v>
      </c>
      <c r="D5" s="9" t="s">
        <v>1</v>
      </c>
      <c r="E5" s="9">
        <v>1</v>
      </c>
      <c r="F5" s="9">
        <v>3</v>
      </c>
      <c r="G5" s="9" t="s">
        <v>95</v>
      </c>
      <c r="H5" s="17">
        <v>2.1</v>
      </c>
      <c r="I5" s="18">
        <v>3.5</v>
      </c>
      <c r="J5" s="18">
        <v>3.3</v>
      </c>
      <c r="K5" s="13">
        <v>0.45454545454545453</v>
      </c>
      <c r="L5" s="13">
        <v>0.26406926406926406</v>
      </c>
      <c r="M5" s="13">
        <v>0.2813852813852814</v>
      </c>
      <c r="O5">
        <f t="shared" si="0"/>
        <v>0.47619047619047616</v>
      </c>
      <c r="P5">
        <f t="shared" si="1"/>
        <v>0.2857142857142857</v>
      </c>
      <c r="Q5">
        <f t="shared" si="2"/>
        <v>0.30303030303030304</v>
      </c>
      <c r="S5">
        <f t="shared" si="3"/>
        <v>1.0649350649350648</v>
      </c>
      <c r="U5">
        <f t="shared" si="4"/>
        <v>0.45454545454545453</v>
      </c>
      <c r="V5">
        <f t="shared" si="5"/>
        <v>0.26406926406926406</v>
      </c>
      <c r="W5">
        <f t="shared" si="6"/>
        <v>0.2813852813852814</v>
      </c>
    </row>
    <row r="6" spans="1:23" x14ac:dyDescent="0.45">
      <c r="A6" s="21" t="s">
        <v>141</v>
      </c>
      <c r="B6" s="21" t="s">
        <v>154</v>
      </c>
      <c r="C6" s="21" t="s">
        <v>20</v>
      </c>
      <c r="D6" s="21" t="s">
        <v>155</v>
      </c>
      <c r="E6" s="21">
        <v>7</v>
      </c>
      <c r="F6" s="21">
        <v>0</v>
      </c>
      <c r="G6" s="21" t="s">
        <v>2</v>
      </c>
      <c r="H6" s="22">
        <v>1.1200000000000001</v>
      </c>
      <c r="I6" s="23">
        <v>8</v>
      </c>
      <c r="J6" s="23">
        <v>21</v>
      </c>
      <c r="K6" s="24">
        <v>0.87103174603174593</v>
      </c>
      <c r="L6" s="24">
        <v>0.10317460317460318</v>
      </c>
      <c r="M6" s="24">
        <v>2.5793650793650796E-2</v>
      </c>
      <c r="O6">
        <f t="shared" si="0"/>
        <v>0.89285714285714279</v>
      </c>
      <c r="P6">
        <f t="shared" si="1"/>
        <v>0.125</v>
      </c>
      <c r="Q6">
        <f t="shared" si="2"/>
        <v>4.7619047619047616E-2</v>
      </c>
      <c r="S6">
        <f t="shared" si="3"/>
        <v>1.0654761904761905</v>
      </c>
      <c r="U6">
        <f t="shared" si="4"/>
        <v>0.87103174603174593</v>
      </c>
      <c r="V6">
        <f t="shared" si="5"/>
        <v>0.10317460317460318</v>
      </c>
      <c r="W6">
        <f t="shared" si="6"/>
        <v>2.5793650793650796E-2</v>
      </c>
    </row>
    <row r="7" spans="1:23" x14ac:dyDescent="0.45">
      <c r="A7" s="9" t="s">
        <v>141</v>
      </c>
      <c r="B7" s="9" t="s">
        <v>154</v>
      </c>
      <c r="C7" s="9" t="s">
        <v>12</v>
      </c>
      <c r="D7" s="9" t="s">
        <v>14</v>
      </c>
      <c r="E7" s="9">
        <v>0</v>
      </c>
      <c r="F7" s="9">
        <v>1</v>
      </c>
      <c r="G7" s="9" t="s">
        <v>95</v>
      </c>
      <c r="H7" s="17">
        <v>2</v>
      </c>
      <c r="I7" s="18">
        <v>3.6</v>
      </c>
      <c r="J7" s="18">
        <v>3.5</v>
      </c>
      <c r="K7" s="13">
        <v>0.47883597883597884</v>
      </c>
      <c r="L7" s="13">
        <v>0.25661375661375663</v>
      </c>
      <c r="M7" s="13">
        <v>0.26455026455026454</v>
      </c>
      <c r="O7">
        <f t="shared" si="0"/>
        <v>0.5</v>
      </c>
      <c r="P7">
        <f t="shared" si="1"/>
        <v>0.27777777777777779</v>
      </c>
      <c r="Q7">
        <f t="shared" si="2"/>
        <v>0.2857142857142857</v>
      </c>
      <c r="S7">
        <f t="shared" si="3"/>
        <v>1.0634920634920635</v>
      </c>
      <c r="U7">
        <f t="shared" si="4"/>
        <v>0.47883597883597884</v>
      </c>
      <c r="V7">
        <f t="shared" si="5"/>
        <v>0.25661375661375663</v>
      </c>
      <c r="W7">
        <f t="shared" si="6"/>
        <v>0.26455026455026454</v>
      </c>
    </row>
    <row r="8" spans="1:23" x14ac:dyDescent="0.45">
      <c r="A8" s="9" t="s">
        <v>141</v>
      </c>
      <c r="B8" s="9" t="s">
        <v>154</v>
      </c>
      <c r="C8" s="9" t="s">
        <v>155</v>
      </c>
      <c r="D8" s="9" t="s">
        <v>20</v>
      </c>
      <c r="E8" s="9">
        <v>2</v>
      </c>
      <c r="F8" s="9">
        <v>3</v>
      </c>
      <c r="G8" s="9" t="s">
        <v>95</v>
      </c>
      <c r="H8" s="17">
        <v>7.5</v>
      </c>
      <c r="I8" s="18">
        <v>5</v>
      </c>
      <c r="J8" s="18">
        <v>1.36</v>
      </c>
      <c r="K8" s="13">
        <v>0.11045751633986929</v>
      </c>
      <c r="L8" s="13">
        <v>0.17712418300653596</v>
      </c>
      <c r="M8" s="13">
        <v>0.71241830065359468</v>
      </c>
      <c r="O8">
        <f t="shared" si="0"/>
        <v>0.13333333333333333</v>
      </c>
      <c r="P8">
        <f t="shared" si="1"/>
        <v>0.2</v>
      </c>
      <c r="Q8">
        <f t="shared" si="2"/>
        <v>0.73529411764705876</v>
      </c>
      <c r="S8">
        <f t="shared" si="3"/>
        <v>1.0686274509803921</v>
      </c>
      <c r="U8">
        <f t="shared" si="4"/>
        <v>0.11045751633986929</v>
      </c>
      <c r="V8">
        <f t="shared" si="5"/>
        <v>0.17712418300653596</v>
      </c>
      <c r="W8">
        <f t="shared" si="6"/>
        <v>0.71241830065359468</v>
      </c>
    </row>
    <row r="9" spans="1:23" x14ac:dyDescent="0.45">
      <c r="A9" s="9" t="s">
        <v>141</v>
      </c>
      <c r="B9" s="9" t="s">
        <v>154</v>
      </c>
      <c r="C9" s="9" t="s">
        <v>1</v>
      </c>
      <c r="D9" s="9" t="s">
        <v>22</v>
      </c>
      <c r="E9" s="9">
        <v>0</v>
      </c>
      <c r="F9" s="9">
        <v>0</v>
      </c>
      <c r="G9" s="9" t="s">
        <v>96</v>
      </c>
      <c r="H9" s="17">
        <v>1.95</v>
      </c>
      <c r="I9" s="18">
        <v>3.5</v>
      </c>
      <c r="J9" s="18">
        <v>3.75</v>
      </c>
      <c r="K9" s="13">
        <v>0.49108669108669117</v>
      </c>
      <c r="L9" s="13">
        <v>0.26398046398046399</v>
      </c>
      <c r="M9" s="13">
        <v>0.24493284493284492</v>
      </c>
      <c r="O9">
        <f t="shared" si="0"/>
        <v>0.51282051282051289</v>
      </c>
      <c r="P9">
        <f t="shared" si="1"/>
        <v>0.2857142857142857</v>
      </c>
      <c r="Q9">
        <f t="shared" si="2"/>
        <v>0.26666666666666666</v>
      </c>
      <c r="S9">
        <f t="shared" si="3"/>
        <v>1.0652014652014652</v>
      </c>
      <c r="U9">
        <f t="shared" si="4"/>
        <v>0.49108669108669117</v>
      </c>
      <c r="V9">
        <f t="shared" si="5"/>
        <v>0.26398046398046399</v>
      </c>
      <c r="W9">
        <f t="shared" si="6"/>
        <v>0.24493284493284492</v>
      </c>
    </row>
    <row r="10" spans="1:23" x14ac:dyDescent="0.45">
      <c r="A10" s="9" t="s">
        <v>141</v>
      </c>
      <c r="B10" s="9" t="s">
        <v>154</v>
      </c>
      <c r="C10" s="9" t="s">
        <v>14</v>
      </c>
      <c r="D10" s="9" t="s">
        <v>12</v>
      </c>
      <c r="E10" s="9">
        <v>3</v>
      </c>
      <c r="F10" s="9">
        <v>0</v>
      </c>
      <c r="G10" s="9" t="s">
        <v>2</v>
      </c>
      <c r="H10" s="17">
        <v>2</v>
      </c>
      <c r="I10" s="18">
        <v>3.5</v>
      </c>
      <c r="J10" s="18">
        <v>3.6</v>
      </c>
      <c r="K10" s="13">
        <v>0.47883597883597884</v>
      </c>
      <c r="L10" s="13">
        <v>0.26455026455026454</v>
      </c>
      <c r="M10" s="13">
        <v>0.25661375661375663</v>
      </c>
      <c r="O10">
        <f t="shared" si="0"/>
        <v>0.5</v>
      </c>
      <c r="P10">
        <f t="shared" si="1"/>
        <v>0.2857142857142857</v>
      </c>
      <c r="Q10">
        <f t="shared" si="2"/>
        <v>0.27777777777777779</v>
      </c>
      <c r="S10">
        <f t="shared" si="3"/>
        <v>1.0634920634920635</v>
      </c>
      <c r="U10">
        <f t="shared" si="4"/>
        <v>0.47883597883597884</v>
      </c>
      <c r="V10">
        <f t="shared" si="5"/>
        <v>0.26455026455026454</v>
      </c>
      <c r="W10">
        <f t="shared" si="6"/>
        <v>0.25661375661375663</v>
      </c>
    </row>
    <row r="11" spans="1:23" x14ac:dyDescent="0.45">
      <c r="A11" s="21" t="s">
        <v>141</v>
      </c>
      <c r="B11" s="21" t="s">
        <v>154</v>
      </c>
      <c r="C11" s="21" t="s">
        <v>20</v>
      </c>
      <c r="D11" s="21" t="s">
        <v>156</v>
      </c>
      <c r="E11" s="21">
        <v>2</v>
      </c>
      <c r="F11" s="21">
        <v>1</v>
      </c>
      <c r="G11" s="21" t="s">
        <v>2</v>
      </c>
      <c r="H11" s="22">
        <v>1.1000000000000001</v>
      </c>
      <c r="I11" s="23">
        <v>9</v>
      </c>
      <c r="J11" s="23">
        <v>21</v>
      </c>
      <c r="K11" s="24">
        <v>0.88648388648388643</v>
      </c>
      <c r="L11" s="24">
        <v>8.8504088504088516E-2</v>
      </c>
      <c r="M11" s="24">
        <v>2.5012025012025024E-2</v>
      </c>
      <c r="O11">
        <f t="shared" si="0"/>
        <v>0.90909090909090906</v>
      </c>
      <c r="P11">
        <f t="shared" si="1"/>
        <v>0.1111111111111111</v>
      </c>
      <c r="Q11">
        <f t="shared" si="2"/>
        <v>4.7619047619047616E-2</v>
      </c>
      <c r="S11">
        <f t="shared" si="3"/>
        <v>1.0678210678210678</v>
      </c>
      <c r="U11">
        <f t="shared" si="4"/>
        <v>0.88648388648388643</v>
      </c>
      <c r="V11">
        <f t="shared" si="5"/>
        <v>8.8504088504088516E-2</v>
      </c>
      <c r="W11">
        <f t="shared" si="6"/>
        <v>2.5012025012025024E-2</v>
      </c>
    </row>
    <row r="12" spans="1:23" x14ac:dyDescent="0.45">
      <c r="A12" s="9" t="s">
        <v>141</v>
      </c>
      <c r="B12" s="9" t="s">
        <v>154</v>
      </c>
      <c r="C12" s="9" t="s">
        <v>156</v>
      </c>
      <c r="D12" s="9" t="s">
        <v>20</v>
      </c>
      <c r="E12" s="9">
        <v>1</v>
      </c>
      <c r="F12" s="9">
        <v>2</v>
      </c>
      <c r="G12" s="9" t="s">
        <v>95</v>
      </c>
      <c r="H12" s="17">
        <v>7</v>
      </c>
      <c r="I12" s="18">
        <v>4.75</v>
      </c>
      <c r="J12" s="18">
        <v>1.4</v>
      </c>
      <c r="K12" s="13">
        <v>0.12030075187969923</v>
      </c>
      <c r="L12" s="13">
        <v>0.18796992481203004</v>
      </c>
      <c r="M12" s="13">
        <v>0.69172932330827064</v>
      </c>
      <c r="O12">
        <f>1/H12</f>
        <v>0.14285714285714285</v>
      </c>
      <c r="P12">
        <f t="shared" si="1"/>
        <v>0.21052631578947367</v>
      </c>
      <c r="Q12">
        <f t="shared" si="2"/>
        <v>0.7142857142857143</v>
      </c>
      <c r="S12">
        <f t="shared" si="3"/>
        <v>1.0676691729323309</v>
      </c>
      <c r="U12">
        <f t="shared" si="4"/>
        <v>0.12030075187969923</v>
      </c>
      <c r="V12">
        <f t="shared" si="5"/>
        <v>0.18796992481203004</v>
      </c>
      <c r="W12">
        <f t="shared" si="6"/>
        <v>0.69172932330827064</v>
      </c>
    </row>
    <row r="13" spans="1:23" x14ac:dyDescent="0.45">
      <c r="A13" s="41" t="s">
        <v>144</v>
      </c>
      <c r="B13" s="42" t="s">
        <v>154</v>
      </c>
      <c r="C13" s="42" t="s">
        <v>20</v>
      </c>
      <c r="D13" s="41" t="s">
        <v>148</v>
      </c>
      <c r="E13" s="43">
        <v>1</v>
      </c>
      <c r="F13" s="44">
        <v>0</v>
      </c>
      <c r="G13" s="45" t="s">
        <v>2</v>
      </c>
      <c r="H13" s="46">
        <v>1.1200000000000001</v>
      </c>
      <c r="I13" s="47">
        <v>9</v>
      </c>
      <c r="J13" s="47">
        <v>15</v>
      </c>
      <c r="K13" s="48">
        <v>0.86931216931216926</v>
      </c>
      <c r="L13" s="48">
        <v>8.756613756613757E-2</v>
      </c>
      <c r="M13" s="48">
        <v>4.312169312169313E-2</v>
      </c>
      <c r="O13">
        <f t="shared" ref="O13:O31" si="7">1/H13</f>
        <v>0.89285714285714279</v>
      </c>
      <c r="P13">
        <f t="shared" si="1"/>
        <v>0.1111111111111111</v>
      </c>
      <c r="Q13">
        <f t="shared" ref="Q13:Q31" si="8">1/J13</f>
        <v>6.6666666666666666E-2</v>
      </c>
      <c r="S13">
        <f t="shared" si="3"/>
        <v>1.0706349206349206</v>
      </c>
      <c r="U13">
        <f t="shared" si="4"/>
        <v>0.86931216931216926</v>
      </c>
      <c r="V13">
        <f t="shared" ref="V13:V31" si="9">P13-(S13-1)/3</f>
        <v>8.756613756613757E-2</v>
      </c>
      <c r="W13">
        <f t="shared" ref="W13:W31" si="10">Q13-(S13-1)/3</f>
        <v>4.312169312169313E-2</v>
      </c>
    </row>
    <row r="14" spans="1:23" x14ac:dyDescent="0.45">
      <c r="A14" s="25" t="s">
        <v>144</v>
      </c>
      <c r="B14" s="26" t="s">
        <v>154</v>
      </c>
      <c r="C14" s="26" t="s">
        <v>20</v>
      </c>
      <c r="D14" s="25" t="s">
        <v>14</v>
      </c>
      <c r="E14" s="27">
        <v>1</v>
      </c>
      <c r="F14" s="28">
        <v>0</v>
      </c>
      <c r="G14" s="29" t="s">
        <v>2</v>
      </c>
      <c r="H14" s="30">
        <v>1.36</v>
      </c>
      <c r="I14" s="31">
        <v>4.75</v>
      </c>
      <c r="J14" s="31">
        <v>8</v>
      </c>
      <c r="K14" s="32">
        <v>0.71168730650154799</v>
      </c>
      <c r="L14" s="32">
        <v>0.1869195046439629</v>
      </c>
      <c r="M14" s="32">
        <v>0.10139318885448922</v>
      </c>
      <c r="O14">
        <f t="shared" si="7"/>
        <v>0.73529411764705876</v>
      </c>
      <c r="P14">
        <f t="shared" si="1"/>
        <v>0.21052631578947367</v>
      </c>
      <c r="Q14">
        <f t="shared" si="8"/>
        <v>0.125</v>
      </c>
      <c r="S14">
        <f t="shared" si="3"/>
        <v>1.0708204334365323</v>
      </c>
      <c r="U14">
        <f t="shared" si="4"/>
        <v>0.71168730650154799</v>
      </c>
      <c r="V14">
        <f t="shared" si="9"/>
        <v>0.1869195046439629</v>
      </c>
      <c r="W14">
        <f t="shared" si="10"/>
        <v>0.10139318885448922</v>
      </c>
    </row>
    <row r="15" spans="1:23" x14ac:dyDescent="0.45">
      <c r="A15" s="33" t="s">
        <v>144</v>
      </c>
      <c r="B15" s="34" t="s">
        <v>154</v>
      </c>
      <c r="C15" s="34" t="s">
        <v>20</v>
      </c>
      <c r="D15" s="33" t="s">
        <v>160</v>
      </c>
      <c r="E15" s="35">
        <v>2</v>
      </c>
      <c r="F15" s="36">
        <v>0</v>
      </c>
      <c r="G15" s="37" t="s">
        <v>2</v>
      </c>
      <c r="H15" s="38">
        <v>1.08</v>
      </c>
      <c r="I15" s="39">
        <v>11</v>
      </c>
      <c r="J15" s="39">
        <v>21</v>
      </c>
      <c r="K15" s="40">
        <v>0.90444123777457108</v>
      </c>
      <c r="L15" s="40">
        <v>6.9424402757736134E-2</v>
      </c>
      <c r="M15" s="40">
        <v>2.6134359467692842E-2</v>
      </c>
      <c r="O15">
        <f t="shared" si="7"/>
        <v>0.92592592592592582</v>
      </c>
      <c r="P15">
        <f t="shared" si="1"/>
        <v>9.0909090909090912E-2</v>
      </c>
      <c r="Q15">
        <f t="shared" si="8"/>
        <v>4.7619047619047616E-2</v>
      </c>
      <c r="S15">
        <f t="shared" si="3"/>
        <v>1.0644540644540643</v>
      </c>
      <c r="U15">
        <f t="shared" si="4"/>
        <v>0.90444123777457108</v>
      </c>
      <c r="V15">
        <f t="shared" si="9"/>
        <v>6.9424402757736134E-2</v>
      </c>
      <c r="W15">
        <f t="shared" si="10"/>
        <v>2.6134359467692842E-2</v>
      </c>
    </row>
    <row r="16" spans="1:23" x14ac:dyDescent="0.45">
      <c r="A16" s="41" t="s">
        <v>144</v>
      </c>
      <c r="B16" s="42" t="s">
        <v>154</v>
      </c>
      <c r="C16" s="42" t="s">
        <v>20</v>
      </c>
      <c r="D16" s="41" t="s">
        <v>145</v>
      </c>
      <c r="E16" s="43">
        <v>3</v>
      </c>
      <c r="F16" s="44">
        <v>1</v>
      </c>
      <c r="G16" s="45" t="s">
        <v>2</v>
      </c>
      <c r="H16" s="46">
        <v>1.1399999999999999</v>
      </c>
      <c r="I16" s="47">
        <v>7.5</v>
      </c>
      <c r="J16" s="47">
        <v>17</v>
      </c>
      <c r="K16" s="48">
        <v>0.8540763673890609</v>
      </c>
      <c r="L16" s="48">
        <v>0.11021671826625386</v>
      </c>
      <c r="M16" s="48">
        <v>3.5706914344685231E-2</v>
      </c>
      <c r="O16">
        <f t="shared" si="7"/>
        <v>0.87719298245614041</v>
      </c>
      <c r="P16">
        <f t="shared" si="1"/>
        <v>0.13333333333333333</v>
      </c>
      <c r="Q16">
        <f t="shared" si="8"/>
        <v>5.8823529411764705E-2</v>
      </c>
      <c r="S16">
        <f t="shared" si="3"/>
        <v>1.0693498452012384</v>
      </c>
      <c r="U16">
        <f t="shared" si="4"/>
        <v>0.8540763673890609</v>
      </c>
      <c r="V16">
        <f t="shared" si="9"/>
        <v>0.11021671826625386</v>
      </c>
      <c r="W16">
        <f t="shared" si="10"/>
        <v>3.5706914344685231E-2</v>
      </c>
    </row>
    <row r="17" spans="1:23" x14ac:dyDescent="0.45">
      <c r="A17" s="41" t="s">
        <v>144</v>
      </c>
      <c r="B17" s="42" t="s">
        <v>154</v>
      </c>
      <c r="C17" s="42" t="s">
        <v>20</v>
      </c>
      <c r="D17" s="41" t="s">
        <v>146</v>
      </c>
      <c r="E17" s="43">
        <v>1</v>
      </c>
      <c r="F17" s="44">
        <v>0</v>
      </c>
      <c r="G17" s="45" t="s">
        <v>2</v>
      </c>
      <c r="H17" s="46">
        <v>1.1399999999999999</v>
      </c>
      <c r="I17" s="47">
        <v>7.5</v>
      </c>
      <c r="J17" s="47">
        <v>17</v>
      </c>
      <c r="K17" s="48">
        <v>0.8540763673890609</v>
      </c>
      <c r="L17" s="48">
        <v>0.11021671826625386</v>
      </c>
      <c r="M17" s="48">
        <v>3.5706914344685231E-2</v>
      </c>
      <c r="O17">
        <f t="shared" si="7"/>
        <v>0.87719298245614041</v>
      </c>
      <c r="P17">
        <f t="shared" si="1"/>
        <v>0.13333333333333333</v>
      </c>
      <c r="Q17">
        <f t="shared" si="8"/>
        <v>5.8823529411764705E-2</v>
      </c>
      <c r="S17">
        <f t="shared" si="3"/>
        <v>1.0693498452012384</v>
      </c>
      <c r="U17">
        <f t="shared" si="4"/>
        <v>0.8540763673890609</v>
      </c>
      <c r="V17">
        <f t="shared" si="9"/>
        <v>0.11021671826625386</v>
      </c>
      <c r="W17">
        <f t="shared" si="10"/>
        <v>3.5706914344685231E-2</v>
      </c>
    </row>
    <row r="18" spans="1:23" x14ac:dyDescent="0.45">
      <c r="A18" s="25" t="s">
        <v>144</v>
      </c>
      <c r="B18" s="26" t="s">
        <v>154</v>
      </c>
      <c r="C18" s="26" t="s">
        <v>20</v>
      </c>
      <c r="D18" s="25" t="s">
        <v>21</v>
      </c>
      <c r="E18" s="27">
        <v>6</v>
      </c>
      <c r="F18" s="28">
        <v>0</v>
      </c>
      <c r="G18" s="29" t="s">
        <v>2</v>
      </c>
      <c r="H18" s="30">
        <v>1.44</v>
      </c>
      <c r="I18" s="31">
        <v>4.33</v>
      </c>
      <c r="J18" s="31">
        <v>7</v>
      </c>
      <c r="K18" s="32">
        <v>0.67169495460488526</v>
      </c>
      <c r="L18" s="32">
        <v>0.20819739237753093</v>
      </c>
      <c r="M18" s="32">
        <v>0.12010765301758373</v>
      </c>
      <c r="O18">
        <f t="shared" si="7"/>
        <v>0.69444444444444442</v>
      </c>
      <c r="P18">
        <f t="shared" si="1"/>
        <v>0.23094688221709006</v>
      </c>
      <c r="Q18">
        <f t="shared" si="8"/>
        <v>0.14285714285714285</v>
      </c>
      <c r="S18">
        <f t="shared" si="3"/>
        <v>1.0682484695186774</v>
      </c>
      <c r="U18">
        <f t="shared" si="4"/>
        <v>0.67169495460488526</v>
      </c>
      <c r="V18">
        <f t="shared" si="9"/>
        <v>0.20819739237753093</v>
      </c>
      <c r="W18">
        <f t="shared" si="10"/>
        <v>0.12010765301758373</v>
      </c>
    </row>
    <row r="19" spans="1:23" x14ac:dyDescent="0.45">
      <c r="A19" s="25" t="s">
        <v>144</v>
      </c>
      <c r="B19" s="26" t="s">
        <v>154</v>
      </c>
      <c r="C19" s="26" t="s">
        <v>20</v>
      </c>
      <c r="D19" s="25" t="s">
        <v>161</v>
      </c>
      <c r="E19" s="27">
        <v>3</v>
      </c>
      <c r="F19" s="28">
        <v>1</v>
      </c>
      <c r="G19" s="29" t="s">
        <v>2</v>
      </c>
      <c r="H19" s="30">
        <v>1.25</v>
      </c>
      <c r="I19" s="31">
        <v>6.5</v>
      </c>
      <c r="J19" s="31">
        <v>9</v>
      </c>
      <c r="K19" s="32">
        <v>0.77834757834757839</v>
      </c>
      <c r="L19" s="32">
        <v>0.13219373219373221</v>
      </c>
      <c r="M19" s="32">
        <v>8.9458689458689455E-2</v>
      </c>
      <c r="O19">
        <f t="shared" si="7"/>
        <v>0.8</v>
      </c>
      <c r="P19">
        <f t="shared" si="1"/>
        <v>0.15384615384615385</v>
      </c>
      <c r="Q19">
        <f t="shared" si="8"/>
        <v>0.1111111111111111</v>
      </c>
      <c r="S19">
        <f t="shared" si="3"/>
        <v>1.0649572649572649</v>
      </c>
      <c r="U19">
        <f t="shared" si="4"/>
        <v>0.77834757834757839</v>
      </c>
      <c r="V19">
        <f t="shared" si="9"/>
        <v>0.13219373219373221</v>
      </c>
      <c r="W19">
        <f t="shared" si="10"/>
        <v>8.9458689458689455E-2</v>
      </c>
    </row>
    <row r="20" spans="1:23" x14ac:dyDescent="0.45">
      <c r="A20" s="25" t="s">
        <v>144</v>
      </c>
      <c r="B20" s="26" t="s">
        <v>154</v>
      </c>
      <c r="C20" s="26" t="s">
        <v>20</v>
      </c>
      <c r="D20" s="25" t="s">
        <v>147</v>
      </c>
      <c r="E20" s="27">
        <v>3</v>
      </c>
      <c r="F20" s="28">
        <v>0</v>
      </c>
      <c r="G20" s="29" t="s">
        <v>2</v>
      </c>
      <c r="H20" s="30">
        <v>1.1599999999999999</v>
      </c>
      <c r="I20" s="31">
        <v>7.5</v>
      </c>
      <c r="J20" s="31">
        <v>13</v>
      </c>
      <c r="K20" s="32">
        <v>0.8379605069260242</v>
      </c>
      <c r="L20" s="32">
        <v>0.10922487474211609</v>
      </c>
      <c r="M20" s="32">
        <v>5.2814618331859686E-2</v>
      </c>
      <c r="O20">
        <f t="shared" si="7"/>
        <v>0.86206896551724144</v>
      </c>
      <c r="P20">
        <f t="shared" si="1"/>
        <v>0.13333333333333333</v>
      </c>
      <c r="Q20">
        <f t="shared" si="8"/>
        <v>7.6923076923076927E-2</v>
      </c>
      <c r="S20">
        <f t="shared" si="3"/>
        <v>1.0723253757736517</v>
      </c>
      <c r="U20">
        <f t="shared" si="4"/>
        <v>0.8379605069260242</v>
      </c>
      <c r="V20">
        <f t="shared" si="9"/>
        <v>0.10922487474211609</v>
      </c>
      <c r="W20">
        <f t="shared" si="10"/>
        <v>5.2814618331859686E-2</v>
      </c>
    </row>
    <row r="21" spans="1:23" x14ac:dyDescent="0.45">
      <c r="A21" s="25" t="s">
        <v>144</v>
      </c>
      <c r="B21" s="26" t="s">
        <v>154</v>
      </c>
      <c r="C21" s="26" t="s">
        <v>20</v>
      </c>
      <c r="D21" s="25" t="s">
        <v>1</v>
      </c>
      <c r="E21" s="27">
        <v>2</v>
      </c>
      <c r="F21" s="28">
        <v>1</v>
      </c>
      <c r="G21" s="29" t="s">
        <v>2</v>
      </c>
      <c r="H21" s="30">
        <v>2</v>
      </c>
      <c r="I21" s="31">
        <v>3.75</v>
      </c>
      <c r="J21" s="31">
        <v>3.4</v>
      </c>
      <c r="K21" s="32">
        <v>0.47973856209150328</v>
      </c>
      <c r="L21" s="32">
        <v>0.24640522875816992</v>
      </c>
      <c r="M21" s="32">
        <v>0.27385620915032682</v>
      </c>
      <c r="O21">
        <f t="shared" si="7"/>
        <v>0.5</v>
      </c>
      <c r="P21">
        <f t="shared" si="1"/>
        <v>0.26666666666666666</v>
      </c>
      <c r="Q21">
        <f t="shared" si="8"/>
        <v>0.29411764705882354</v>
      </c>
      <c r="S21">
        <f t="shared" si="3"/>
        <v>1.0607843137254902</v>
      </c>
      <c r="U21">
        <f t="shared" si="4"/>
        <v>0.47973856209150328</v>
      </c>
      <c r="V21">
        <f t="shared" si="9"/>
        <v>0.24640522875816992</v>
      </c>
      <c r="W21">
        <f t="shared" si="10"/>
        <v>0.27385620915032682</v>
      </c>
    </row>
    <row r="22" spans="1:23" x14ac:dyDescent="0.45">
      <c r="A22" s="41" t="s">
        <v>144</v>
      </c>
      <c r="B22" s="42" t="s">
        <v>154</v>
      </c>
      <c r="C22" s="42" t="s">
        <v>20</v>
      </c>
      <c r="D22" s="41" t="s">
        <v>150</v>
      </c>
      <c r="E22" s="43">
        <v>2</v>
      </c>
      <c r="F22" s="44">
        <v>3</v>
      </c>
      <c r="G22" s="45" t="s">
        <v>95</v>
      </c>
      <c r="H22" s="46">
        <v>1.1399999999999999</v>
      </c>
      <c r="I22" s="47">
        <v>8</v>
      </c>
      <c r="J22" s="47">
        <v>15</v>
      </c>
      <c r="K22" s="48">
        <v>0.85423976608187135</v>
      </c>
      <c r="L22" s="48">
        <v>0.10204678362573098</v>
      </c>
      <c r="M22" s="48">
        <v>4.3713450292397649E-2</v>
      </c>
      <c r="O22">
        <f t="shared" si="7"/>
        <v>0.87719298245614041</v>
      </c>
      <c r="P22">
        <f t="shared" si="1"/>
        <v>0.125</v>
      </c>
      <c r="Q22">
        <f t="shared" si="8"/>
        <v>6.6666666666666666E-2</v>
      </c>
      <c r="S22">
        <f t="shared" si="3"/>
        <v>1.0688596491228071</v>
      </c>
      <c r="U22">
        <f t="shared" si="4"/>
        <v>0.85423976608187135</v>
      </c>
      <c r="V22">
        <f t="shared" si="9"/>
        <v>0.10204678362573098</v>
      </c>
      <c r="W22">
        <f t="shared" si="10"/>
        <v>4.3713450292397649E-2</v>
      </c>
    </row>
    <row r="23" spans="1:23" x14ac:dyDescent="0.45">
      <c r="A23" s="41" t="s">
        <v>144</v>
      </c>
      <c r="B23" s="42" t="s">
        <v>154</v>
      </c>
      <c r="C23" s="42" t="s">
        <v>20</v>
      </c>
      <c r="D23" s="41" t="s">
        <v>162</v>
      </c>
      <c r="E23" s="43">
        <v>3</v>
      </c>
      <c r="F23" s="44">
        <v>1</v>
      </c>
      <c r="G23" s="45" t="s">
        <v>2</v>
      </c>
      <c r="H23" s="46">
        <v>1.1399999999999999</v>
      </c>
      <c r="I23" s="47">
        <v>8</v>
      </c>
      <c r="J23" s="47">
        <v>15</v>
      </c>
      <c r="K23" s="48">
        <v>0.85423976608187135</v>
      </c>
      <c r="L23" s="48">
        <v>0.10204678362573098</v>
      </c>
      <c r="M23" s="48">
        <v>4.3713450292397649E-2</v>
      </c>
      <c r="O23">
        <f t="shared" si="7"/>
        <v>0.87719298245614041</v>
      </c>
      <c r="P23">
        <f t="shared" si="1"/>
        <v>0.125</v>
      </c>
      <c r="Q23">
        <f t="shared" si="8"/>
        <v>6.6666666666666666E-2</v>
      </c>
      <c r="S23">
        <f t="shared" si="3"/>
        <v>1.0688596491228071</v>
      </c>
      <c r="U23">
        <f t="shared" si="4"/>
        <v>0.85423976608187135</v>
      </c>
      <c r="V23">
        <f t="shared" si="9"/>
        <v>0.10204678362573098</v>
      </c>
      <c r="W23">
        <f t="shared" si="10"/>
        <v>4.3713450292397649E-2</v>
      </c>
    </row>
    <row r="24" spans="1:23" x14ac:dyDescent="0.45">
      <c r="A24" s="33" t="s">
        <v>144</v>
      </c>
      <c r="B24" s="34" t="s">
        <v>154</v>
      </c>
      <c r="C24" s="34" t="s">
        <v>20</v>
      </c>
      <c r="D24" s="33" t="s">
        <v>149</v>
      </c>
      <c r="E24" s="35">
        <v>3</v>
      </c>
      <c r="F24" s="36">
        <v>1</v>
      </c>
      <c r="G24" s="37" t="s">
        <v>2</v>
      </c>
      <c r="H24" s="38">
        <v>1.1000000000000001</v>
      </c>
      <c r="I24" s="39">
        <v>8</v>
      </c>
      <c r="J24" s="39">
        <v>17</v>
      </c>
      <c r="K24" s="40">
        <v>0.87811942959001776</v>
      </c>
      <c r="L24" s="40">
        <v>9.4028520499108703E-2</v>
      </c>
      <c r="M24" s="40">
        <v>2.7852049910873408E-2</v>
      </c>
      <c r="O24">
        <f t="shared" si="7"/>
        <v>0.90909090909090906</v>
      </c>
      <c r="P24">
        <f t="shared" si="1"/>
        <v>0.125</v>
      </c>
      <c r="Q24">
        <f t="shared" si="8"/>
        <v>5.8823529411764705E-2</v>
      </c>
      <c r="S24">
        <f t="shared" si="3"/>
        <v>1.0929144385026739</v>
      </c>
      <c r="U24">
        <f t="shared" si="4"/>
        <v>0.87811942959001776</v>
      </c>
      <c r="V24">
        <f t="shared" si="9"/>
        <v>9.4028520499108703E-2</v>
      </c>
      <c r="W24">
        <f t="shared" si="10"/>
        <v>2.7852049910873408E-2</v>
      </c>
    </row>
    <row r="25" spans="1:23" x14ac:dyDescent="0.45">
      <c r="A25" s="25" t="s">
        <v>144</v>
      </c>
      <c r="B25" s="26" t="s">
        <v>154</v>
      </c>
      <c r="C25" s="26" t="s">
        <v>20</v>
      </c>
      <c r="D25" s="25" t="s">
        <v>151</v>
      </c>
      <c r="E25" s="27">
        <v>3</v>
      </c>
      <c r="F25" s="28">
        <v>1</v>
      </c>
      <c r="G25" s="29" t="s">
        <v>2</v>
      </c>
      <c r="H25" s="30">
        <v>1.53</v>
      </c>
      <c r="I25" s="31">
        <v>4</v>
      </c>
      <c r="J25" s="31">
        <v>6</v>
      </c>
      <c r="K25" s="32">
        <v>0.63017429193899788</v>
      </c>
      <c r="L25" s="32">
        <v>0.22657952069716777</v>
      </c>
      <c r="M25" s="32">
        <v>0.14324618736383443</v>
      </c>
      <c r="O25">
        <f t="shared" si="7"/>
        <v>0.65359477124183007</v>
      </c>
      <c r="P25">
        <f t="shared" si="1"/>
        <v>0.25</v>
      </c>
      <c r="Q25">
        <f t="shared" si="8"/>
        <v>0.16666666666666666</v>
      </c>
      <c r="S25">
        <f t="shared" si="3"/>
        <v>1.0702614379084967</v>
      </c>
      <c r="U25">
        <f t="shared" si="4"/>
        <v>0.63017429193899788</v>
      </c>
      <c r="V25">
        <f t="shared" si="9"/>
        <v>0.22657952069716777</v>
      </c>
      <c r="W25">
        <f t="shared" si="10"/>
        <v>0.14324618736383443</v>
      </c>
    </row>
    <row r="26" spans="1:23" x14ac:dyDescent="0.45">
      <c r="A26" s="33" t="s">
        <v>144</v>
      </c>
      <c r="B26" s="34" t="s">
        <v>154</v>
      </c>
      <c r="C26" s="34" t="s">
        <v>20</v>
      </c>
      <c r="D26" s="33" t="s">
        <v>153</v>
      </c>
      <c r="E26" s="35">
        <v>6</v>
      </c>
      <c r="F26" s="36">
        <v>1</v>
      </c>
      <c r="G26" s="37" t="s">
        <v>2</v>
      </c>
      <c r="H26" s="38">
        <v>1.1100000000000001</v>
      </c>
      <c r="I26" s="39">
        <v>10</v>
      </c>
      <c r="J26" s="39">
        <v>19</v>
      </c>
      <c r="K26" s="40">
        <v>0.88305674095147768</v>
      </c>
      <c r="L26" s="40">
        <v>8.2155840050576925E-2</v>
      </c>
      <c r="M26" s="40">
        <v>3.4787418997945338E-2</v>
      </c>
      <c r="O26">
        <f t="shared" si="7"/>
        <v>0.9009009009009008</v>
      </c>
      <c r="P26">
        <f t="shared" si="1"/>
        <v>0.1</v>
      </c>
      <c r="Q26">
        <f t="shared" si="8"/>
        <v>5.2631578947368418E-2</v>
      </c>
      <c r="S26">
        <f t="shared" si="3"/>
        <v>1.0535324798482693</v>
      </c>
      <c r="U26">
        <f t="shared" si="4"/>
        <v>0.88305674095147768</v>
      </c>
      <c r="V26">
        <f t="shared" si="9"/>
        <v>8.2155840050576925E-2</v>
      </c>
      <c r="W26">
        <f t="shared" si="10"/>
        <v>3.4787418997945338E-2</v>
      </c>
    </row>
    <row r="27" spans="1:23" x14ac:dyDescent="0.45">
      <c r="A27" s="41" t="s">
        <v>144</v>
      </c>
      <c r="B27" s="42" t="s">
        <v>154</v>
      </c>
      <c r="C27" s="42" t="s">
        <v>20</v>
      </c>
      <c r="D27" s="41" t="s">
        <v>152</v>
      </c>
      <c r="E27" s="43">
        <v>5</v>
      </c>
      <c r="F27" s="44">
        <v>0</v>
      </c>
      <c r="G27" s="45" t="s">
        <v>2</v>
      </c>
      <c r="H27" s="46">
        <v>1.08</v>
      </c>
      <c r="I27" s="47">
        <v>10</v>
      </c>
      <c r="J27" s="47">
        <v>26</v>
      </c>
      <c r="K27" s="48">
        <v>0.90446343779677096</v>
      </c>
      <c r="L27" s="48">
        <v>7.8537511870845192E-2</v>
      </c>
      <c r="M27" s="48">
        <v>1.6999050332383647E-2</v>
      </c>
      <c r="O27">
        <f t="shared" si="7"/>
        <v>0.92592592592592582</v>
      </c>
      <c r="P27">
        <f t="shared" si="1"/>
        <v>0.1</v>
      </c>
      <c r="Q27">
        <f t="shared" si="8"/>
        <v>3.8461538461538464E-2</v>
      </c>
      <c r="S27">
        <f t="shared" si="3"/>
        <v>1.0643874643874645</v>
      </c>
      <c r="U27">
        <f t="shared" si="4"/>
        <v>0.90446343779677096</v>
      </c>
      <c r="V27">
        <f t="shared" si="9"/>
        <v>7.8537511870845192E-2</v>
      </c>
      <c r="W27">
        <f t="shared" si="10"/>
        <v>1.6999050332383647E-2</v>
      </c>
    </row>
    <row r="28" spans="1:23" x14ac:dyDescent="0.45">
      <c r="A28" s="41" t="s">
        <v>144</v>
      </c>
      <c r="B28" s="42" t="s">
        <v>154</v>
      </c>
      <c r="C28" s="42" t="s">
        <v>20</v>
      </c>
      <c r="D28" s="41" t="s">
        <v>163</v>
      </c>
      <c r="E28" s="43">
        <v>2</v>
      </c>
      <c r="F28" s="44">
        <v>0</v>
      </c>
      <c r="G28" s="45" t="s">
        <v>2</v>
      </c>
      <c r="H28" s="46">
        <v>1.07</v>
      </c>
      <c r="I28" s="47">
        <v>11</v>
      </c>
      <c r="J28" s="47">
        <v>23</v>
      </c>
      <c r="K28" s="48">
        <v>0.91159050890867221</v>
      </c>
      <c r="L28" s="48">
        <v>6.7920160565426727E-2</v>
      </c>
      <c r="M28" s="48">
        <v>2.0489330525901028E-2</v>
      </c>
      <c r="O28">
        <f t="shared" si="7"/>
        <v>0.93457943925233644</v>
      </c>
      <c r="P28">
        <f t="shared" si="1"/>
        <v>9.0909090909090912E-2</v>
      </c>
      <c r="Q28">
        <f t="shared" si="8"/>
        <v>4.3478260869565216E-2</v>
      </c>
      <c r="S28">
        <f t="shared" si="3"/>
        <v>1.0689667910309926</v>
      </c>
      <c r="U28">
        <f t="shared" si="4"/>
        <v>0.91159050890867221</v>
      </c>
      <c r="V28">
        <f t="shared" si="9"/>
        <v>6.7920160565426727E-2</v>
      </c>
      <c r="W28">
        <f t="shared" si="10"/>
        <v>2.0489330525901028E-2</v>
      </c>
    </row>
    <row r="29" spans="1:23" x14ac:dyDescent="0.45">
      <c r="A29" s="33" t="s">
        <v>144</v>
      </c>
      <c r="B29" s="34" t="s">
        <v>154</v>
      </c>
      <c r="C29" s="34" t="s">
        <v>20</v>
      </c>
      <c r="D29" s="33" t="s">
        <v>164</v>
      </c>
      <c r="E29" s="35">
        <v>3</v>
      </c>
      <c r="F29" s="36">
        <v>0</v>
      </c>
      <c r="G29" s="37" t="s">
        <v>2</v>
      </c>
      <c r="H29" s="38">
        <v>1.1000000000000001</v>
      </c>
      <c r="I29" s="39">
        <v>10</v>
      </c>
      <c r="J29" s="39">
        <v>21</v>
      </c>
      <c r="K29" s="40">
        <v>0.89018759018759019</v>
      </c>
      <c r="L29" s="40">
        <v>8.1096681096681097E-2</v>
      </c>
      <c r="M29" s="40">
        <v>2.8715728715728712E-2</v>
      </c>
      <c r="O29">
        <f t="shared" si="7"/>
        <v>0.90909090909090906</v>
      </c>
      <c r="P29">
        <f t="shared" si="1"/>
        <v>0.1</v>
      </c>
      <c r="Q29">
        <f t="shared" si="8"/>
        <v>4.7619047619047616E-2</v>
      </c>
      <c r="S29">
        <f t="shared" si="3"/>
        <v>1.0567099567099567</v>
      </c>
      <c r="U29">
        <f t="shared" si="4"/>
        <v>0.89018759018759019</v>
      </c>
      <c r="V29">
        <f t="shared" si="9"/>
        <v>8.1096681096681097E-2</v>
      </c>
      <c r="W29">
        <f t="shared" si="10"/>
        <v>2.8715728715728712E-2</v>
      </c>
    </row>
    <row r="30" spans="1:23" x14ac:dyDescent="0.45">
      <c r="A30" s="33" t="s">
        <v>144</v>
      </c>
      <c r="B30" s="34" t="s">
        <v>154</v>
      </c>
      <c r="C30" s="34" t="s">
        <v>20</v>
      </c>
      <c r="D30" s="33" t="s">
        <v>165</v>
      </c>
      <c r="E30" s="35">
        <v>2</v>
      </c>
      <c r="F30" s="36">
        <v>1</v>
      </c>
      <c r="G30" s="37" t="s">
        <v>2</v>
      </c>
      <c r="H30" s="38">
        <v>1.1100000000000001</v>
      </c>
      <c r="I30" s="39">
        <v>9</v>
      </c>
      <c r="J30" s="39">
        <v>19</v>
      </c>
      <c r="K30" s="40">
        <v>0.87935303724777403</v>
      </c>
      <c r="L30" s="40">
        <v>8.956324745798433E-2</v>
      </c>
      <c r="M30" s="40">
        <v>3.1083715294241643E-2</v>
      </c>
      <c r="O30">
        <f t="shared" si="7"/>
        <v>0.9009009009009008</v>
      </c>
      <c r="P30">
        <f t="shared" si="1"/>
        <v>0.1111111111111111</v>
      </c>
      <c r="Q30">
        <f t="shared" si="8"/>
        <v>5.2631578947368418E-2</v>
      </c>
      <c r="S30">
        <f t="shared" si="3"/>
        <v>1.0646435909593803</v>
      </c>
      <c r="U30">
        <f t="shared" si="4"/>
        <v>0.87935303724777403</v>
      </c>
      <c r="V30">
        <f t="shared" si="9"/>
        <v>8.956324745798433E-2</v>
      </c>
      <c r="W30">
        <f t="shared" si="10"/>
        <v>3.1083715294241643E-2</v>
      </c>
    </row>
    <row r="31" spans="1:23" x14ac:dyDescent="0.45">
      <c r="A31" s="25" t="s">
        <v>144</v>
      </c>
      <c r="B31" s="26" t="s">
        <v>154</v>
      </c>
      <c r="C31" s="26" t="s">
        <v>20</v>
      </c>
      <c r="D31" s="25" t="s">
        <v>166</v>
      </c>
      <c r="E31" s="27">
        <v>6</v>
      </c>
      <c r="F31" s="28">
        <v>1</v>
      </c>
      <c r="G31" s="29" t="s">
        <v>2</v>
      </c>
      <c r="H31" s="30">
        <v>1.1200000000000001</v>
      </c>
      <c r="I31" s="31">
        <v>8</v>
      </c>
      <c r="J31" s="31">
        <v>13</v>
      </c>
      <c r="K31" s="32">
        <v>0.8612637362637362</v>
      </c>
      <c r="L31" s="32">
        <v>9.3406593406593436E-2</v>
      </c>
      <c r="M31" s="32">
        <v>4.532967032967037E-2</v>
      </c>
      <c r="O31">
        <f t="shared" si="7"/>
        <v>0.89285714285714279</v>
      </c>
      <c r="P31">
        <f t="shared" si="1"/>
        <v>0.125</v>
      </c>
      <c r="Q31">
        <f t="shared" si="8"/>
        <v>7.6923076923076927E-2</v>
      </c>
      <c r="S31">
        <f t="shared" si="3"/>
        <v>1.0947802197802197</v>
      </c>
      <c r="U31">
        <f t="shared" si="4"/>
        <v>0.8612637362637362</v>
      </c>
      <c r="V31">
        <f t="shared" si="9"/>
        <v>9.3406593406593436E-2</v>
      </c>
      <c r="W31">
        <f t="shared" si="10"/>
        <v>4.532967032967037E-2</v>
      </c>
    </row>
    <row r="32" spans="1:23" x14ac:dyDescent="0.45">
      <c r="A32" t="s">
        <v>144</v>
      </c>
      <c r="B32" t="s">
        <v>154</v>
      </c>
      <c r="C32" t="s">
        <v>149</v>
      </c>
      <c r="D32" t="s">
        <v>164</v>
      </c>
      <c r="E32">
        <v>0</v>
      </c>
      <c r="F32">
        <v>1</v>
      </c>
      <c r="G32" s="49" t="s">
        <v>95</v>
      </c>
      <c r="H32" s="15">
        <v>1.6</v>
      </c>
      <c r="I32" s="16">
        <v>4.2</v>
      </c>
      <c r="J32" s="16">
        <v>5</v>
      </c>
      <c r="K32" s="12">
        <v>0.60396825396825393</v>
      </c>
      <c r="L32" s="12">
        <v>0.21706349206349204</v>
      </c>
      <c r="M32" s="12">
        <v>0.17896825396825397</v>
      </c>
      <c r="O32">
        <f t="shared" ref="O32:O41" si="11">1/H32</f>
        <v>0.625</v>
      </c>
      <c r="P32">
        <f t="shared" ref="P32:P41" si="12">1/I32</f>
        <v>0.23809523809523808</v>
      </c>
      <c r="Q32">
        <f t="shared" ref="Q32:Q41" si="13">1/J32</f>
        <v>0.2</v>
      </c>
      <c r="S32">
        <f t="shared" ref="S32:S41" si="14">SUM(O32:Q32)</f>
        <v>1.0630952380952381</v>
      </c>
      <c r="U32">
        <f t="shared" ref="U32:U41" si="15">O32-(S32-1)/3</f>
        <v>0.60396825396825393</v>
      </c>
      <c r="V32">
        <f t="shared" ref="V32:V41" si="16">P32-(S32-1)/3</f>
        <v>0.21706349206349204</v>
      </c>
      <c r="W32">
        <f t="shared" ref="W32:W41" si="17">Q32-(S32-1)/3</f>
        <v>0.17896825396825397</v>
      </c>
    </row>
    <row r="33" spans="1:23" x14ac:dyDescent="0.45">
      <c r="A33" t="s">
        <v>144</v>
      </c>
      <c r="B33" t="s">
        <v>154</v>
      </c>
      <c r="C33" t="s">
        <v>149</v>
      </c>
      <c r="D33" t="s">
        <v>165</v>
      </c>
      <c r="E33">
        <v>2</v>
      </c>
      <c r="F33">
        <v>2</v>
      </c>
      <c r="G33" s="49" t="s">
        <v>96</v>
      </c>
      <c r="H33" s="15">
        <v>2.1</v>
      </c>
      <c r="I33" s="16">
        <v>3.3</v>
      </c>
      <c r="J33" s="16">
        <v>3.5</v>
      </c>
      <c r="K33" s="12">
        <v>0.45454545454545447</v>
      </c>
      <c r="L33" s="12">
        <v>0.28138528138528135</v>
      </c>
      <c r="M33" s="12">
        <v>0.26406926406926401</v>
      </c>
      <c r="O33">
        <f t="shared" si="11"/>
        <v>0.47619047619047616</v>
      </c>
      <c r="P33">
        <f t="shared" si="12"/>
        <v>0.30303030303030304</v>
      </c>
      <c r="Q33">
        <f t="shared" si="13"/>
        <v>0.2857142857142857</v>
      </c>
      <c r="S33">
        <f t="shared" si="14"/>
        <v>1.0649350649350651</v>
      </c>
      <c r="U33">
        <f t="shared" si="15"/>
        <v>0.45454545454545447</v>
      </c>
      <c r="V33">
        <f t="shared" si="16"/>
        <v>0.28138528138528135</v>
      </c>
      <c r="W33">
        <f t="shared" si="17"/>
        <v>0.26406926406926401</v>
      </c>
    </row>
    <row r="34" spans="1:23" x14ac:dyDescent="0.45">
      <c r="A34" t="s">
        <v>144</v>
      </c>
      <c r="B34" t="s">
        <v>154</v>
      </c>
      <c r="C34" t="s">
        <v>149</v>
      </c>
      <c r="D34" t="s">
        <v>20</v>
      </c>
      <c r="E34">
        <v>0</v>
      </c>
      <c r="F34">
        <v>1</v>
      </c>
      <c r="G34" s="49" t="s">
        <v>95</v>
      </c>
      <c r="H34" s="15">
        <v>11</v>
      </c>
      <c r="I34" s="16">
        <v>5.75</v>
      </c>
      <c r="J34" s="16">
        <v>1.25</v>
      </c>
      <c r="K34" s="12">
        <v>6.9301712779973629E-2</v>
      </c>
      <c r="L34" s="12">
        <v>0.15230566534914358</v>
      </c>
      <c r="M34" s="12">
        <v>0.77839262187088276</v>
      </c>
      <c r="O34">
        <f t="shared" si="11"/>
        <v>9.0909090909090912E-2</v>
      </c>
      <c r="P34">
        <f t="shared" si="12"/>
        <v>0.17391304347826086</v>
      </c>
      <c r="Q34">
        <f t="shared" si="13"/>
        <v>0.8</v>
      </c>
      <c r="S34">
        <f t="shared" si="14"/>
        <v>1.0648221343873518</v>
      </c>
      <c r="U34">
        <f t="shared" si="15"/>
        <v>6.9301712779973629E-2</v>
      </c>
      <c r="V34">
        <f t="shared" si="16"/>
        <v>0.15230566534914358</v>
      </c>
      <c r="W34">
        <f t="shared" si="17"/>
        <v>0.77839262187088276</v>
      </c>
    </row>
    <row r="35" spans="1:23" x14ac:dyDescent="0.45">
      <c r="A35" t="s">
        <v>144</v>
      </c>
      <c r="B35" t="s">
        <v>154</v>
      </c>
      <c r="C35" t="s">
        <v>149</v>
      </c>
      <c r="D35" t="s">
        <v>153</v>
      </c>
      <c r="E35">
        <v>0</v>
      </c>
      <c r="F35">
        <v>0</v>
      </c>
      <c r="G35" s="49" t="s">
        <v>96</v>
      </c>
      <c r="H35" s="15">
        <v>2.2000000000000002</v>
      </c>
      <c r="I35" s="16">
        <v>3.25</v>
      </c>
      <c r="J35" s="16">
        <v>3.25</v>
      </c>
      <c r="K35" s="12">
        <v>0.43123543123543118</v>
      </c>
      <c r="L35" s="12">
        <v>0.28438228438228436</v>
      </c>
      <c r="M35" s="12">
        <v>0.28438228438228436</v>
      </c>
      <c r="O35">
        <f t="shared" si="11"/>
        <v>0.45454545454545453</v>
      </c>
      <c r="P35">
        <f t="shared" si="12"/>
        <v>0.30769230769230771</v>
      </c>
      <c r="Q35">
        <f t="shared" si="13"/>
        <v>0.30769230769230771</v>
      </c>
      <c r="S35">
        <f t="shared" si="14"/>
        <v>1.06993006993007</v>
      </c>
      <c r="U35">
        <f t="shared" si="15"/>
        <v>0.43123543123543118</v>
      </c>
      <c r="V35">
        <f t="shared" si="16"/>
        <v>0.28438228438228436</v>
      </c>
      <c r="W35">
        <f t="shared" si="17"/>
        <v>0.28438228438228436</v>
      </c>
    </row>
    <row r="36" spans="1:23" x14ac:dyDescent="0.45">
      <c r="A36" t="s">
        <v>144</v>
      </c>
      <c r="B36" t="s">
        <v>154</v>
      </c>
      <c r="C36" t="s">
        <v>149</v>
      </c>
      <c r="D36" t="s">
        <v>160</v>
      </c>
      <c r="E36">
        <v>2</v>
      </c>
      <c r="F36">
        <v>0</v>
      </c>
      <c r="G36" s="49" t="s">
        <v>2</v>
      </c>
      <c r="H36" s="15">
        <v>1.83</v>
      </c>
      <c r="I36" s="16">
        <v>3.4</v>
      </c>
      <c r="J36" s="16">
        <v>4.5</v>
      </c>
      <c r="K36" s="12">
        <v>0.52551876852744728</v>
      </c>
      <c r="L36" s="12">
        <v>0.27318832815457694</v>
      </c>
      <c r="M36" s="12">
        <v>0.20129290331797559</v>
      </c>
      <c r="O36">
        <f t="shared" si="11"/>
        <v>0.54644808743169393</v>
      </c>
      <c r="P36">
        <f t="shared" si="12"/>
        <v>0.29411764705882354</v>
      </c>
      <c r="Q36">
        <f t="shared" si="13"/>
        <v>0.22222222222222221</v>
      </c>
      <c r="S36">
        <f t="shared" si="14"/>
        <v>1.0627879567127398</v>
      </c>
      <c r="U36">
        <f t="shared" si="15"/>
        <v>0.52551876852744728</v>
      </c>
      <c r="V36">
        <f t="shared" si="16"/>
        <v>0.27318832815457694</v>
      </c>
      <c r="W36">
        <f t="shared" si="17"/>
        <v>0.20129290331797559</v>
      </c>
    </row>
    <row r="37" spans="1:23" x14ac:dyDescent="0.45">
      <c r="A37" s="50" t="s">
        <v>144</v>
      </c>
      <c r="B37" s="50" t="s">
        <v>154</v>
      </c>
      <c r="C37" s="50" t="s">
        <v>153</v>
      </c>
      <c r="D37" s="50" t="s">
        <v>149</v>
      </c>
      <c r="E37" s="50">
        <v>3</v>
      </c>
      <c r="F37" s="50">
        <v>3</v>
      </c>
      <c r="G37" s="50" t="s">
        <v>96</v>
      </c>
      <c r="H37" s="51">
        <v>1.95</v>
      </c>
      <c r="I37" s="52">
        <v>3.4</v>
      </c>
      <c r="J37" s="52">
        <v>3.9</v>
      </c>
      <c r="K37" s="53">
        <v>0.49170437405731532</v>
      </c>
      <c r="L37" s="53">
        <v>0.27300150829562597</v>
      </c>
      <c r="M37" s="53">
        <v>0.23529411764705885</v>
      </c>
      <c r="O37">
        <f t="shared" si="11"/>
        <v>0.51282051282051289</v>
      </c>
      <c r="P37">
        <f t="shared" si="12"/>
        <v>0.29411764705882354</v>
      </c>
      <c r="Q37">
        <f t="shared" si="13"/>
        <v>0.25641025641025644</v>
      </c>
      <c r="S37">
        <f t="shared" si="14"/>
        <v>1.0633484162895928</v>
      </c>
      <c r="U37">
        <f t="shared" si="15"/>
        <v>0.49170437405731532</v>
      </c>
      <c r="V37">
        <f t="shared" si="16"/>
        <v>0.27300150829562597</v>
      </c>
      <c r="W37">
        <f t="shared" si="17"/>
        <v>0.23529411764705885</v>
      </c>
    </row>
    <row r="38" spans="1:23" x14ac:dyDescent="0.45">
      <c r="A38" s="50" t="s">
        <v>144</v>
      </c>
      <c r="B38" s="50" t="s">
        <v>154</v>
      </c>
      <c r="C38" s="50" t="s">
        <v>160</v>
      </c>
      <c r="D38" s="50" t="s">
        <v>149</v>
      </c>
      <c r="E38" s="50">
        <v>2</v>
      </c>
      <c r="F38" s="50">
        <v>0</v>
      </c>
      <c r="G38" s="50" t="s">
        <v>2</v>
      </c>
      <c r="H38" s="51">
        <v>2.7</v>
      </c>
      <c r="I38" s="52">
        <v>3.4</v>
      </c>
      <c r="J38" s="52">
        <v>2.5</v>
      </c>
      <c r="K38" s="53">
        <v>0.34887436456063903</v>
      </c>
      <c r="L38" s="53">
        <v>0.27262164124909222</v>
      </c>
      <c r="M38" s="53">
        <v>0.3785039941902687</v>
      </c>
      <c r="O38">
        <f t="shared" si="11"/>
        <v>0.37037037037037035</v>
      </c>
      <c r="P38">
        <f t="shared" si="12"/>
        <v>0.29411764705882354</v>
      </c>
      <c r="Q38">
        <f t="shared" si="13"/>
        <v>0.4</v>
      </c>
      <c r="S38">
        <f t="shared" si="14"/>
        <v>1.064488017429194</v>
      </c>
      <c r="U38">
        <f t="shared" si="15"/>
        <v>0.34887436456063903</v>
      </c>
      <c r="V38">
        <f t="shared" si="16"/>
        <v>0.27262164124909222</v>
      </c>
      <c r="W38">
        <f t="shared" si="17"/>
        <v>0.3785039941902687</v>
      </c>
    </row>
    <row r="39" spans="1:23" x14ac:dyDescent="0.45">
      <c r="A39" t="s">
        <v>144</v>
      </c>
      <c r="B39" t="s">
        <v>154</v>
      </c>
      <c r="C39" t="s">
        <v>20</v>
      </c>
      <c r="D39" t="s">
        <v>149</v>
      </c>
      <c r="E39">
        <v>3</v>
      </c>
      <c r="F39">
        <v>1</v>
      </c>
      <c r="G39" t="s">
        <v>2</v>
      </c>
      <c r="H39" s="15">
        <v>1.1000000000000001</v>
      </c>
      <c r="I39" s="16">
        <v>8</v>
      </c>
      <c r="J39" s="16">
        <v>17</v>
      </c>
      <c r="K39" s="12">
        <v>0.87811942959001776</v>
      </c>
      <c r="L39" s="12">
        <v>9.4028520499108703E-2</v>
      </c>
      <c r="M39" s="12">
        <v>2.7852049910873408E-2</v>
      </c>
      <c r="O39">
        <f t="shared" si="11"/>
        <v>0.90909090909090906</v>
      </c>
      <c r="P39">
        <f t="shared" si="12"/>
        <v>0.125</v>
      </c>
      <c r="Q39">
        <f t="shared" si="13"/>
        <v>5.8823529411764705E-2</v>
      </c>
      <c r="S39">
        <f t="shared" si="14"/>
        <v>1.0929144385026739</v>
      </c>
      <c r="U39">
        <f t="shared" si="15"/>
        <v>0.87811942959001776</v>
      </c>
      <c r="V39">
        <f t="shared" si="16"/>
        <v>9.4028520499108703E-2</v>
      </c>
      <c r="W39">
        <f t="shared" si="17"/>
        <v>2.7852049910873408E-2</v>
      </c>
    </row>
    <row r="40" spans="1:23" x14ac:dyDescent="0.45">
      <c r="A40" s="50" t="s">
        <v>144</v>
      </c>
      <c r="B40" s="50" t="s">
        <v>154</v>
      </c>
      <c r="C40" s="50" t="s">
        <v>165</v>
      </c>
      <c r="D40" s="50" t="s">
        <v>149</v>
      </c>
      <c r="E40" s="50">
        <v>2</v>
      </c>
      <c r="F40" s="50">
        <v>1</v>
      </c>
      <c r="G40" s="50" t="s">
        <v>2</v>
      </c>
      <c r="H40" s="54">
        <v>2.4</v>
      </c>
      <c r="I40" s="54">
        <v>3.4</v>
      </c>
      <c r="J40" s="54">
        <v>2.8</v>
      </c>
      <c r="K40" s="53">
        <v>0.3940242763772176</v>
      </c>
      <c r="L40" s="53">
        <v>0.27147525676937445</v>
      </c>
      <c r="M40" s="53">
        <v>0.33450046685340806</v>
      </c>
      <c r="O40">
        <f t="shared" si="11"/>
        <v>0.41666666666666669</v>
      </c>
      <c r="P40">
        <f t="shared" si="12"/>
        <v>0.29411764705882354</v>
      </c>
      <c r="Q40">
        <f t="shared" si="13"/>
        <v>0.35714285714285715</v>
      </c>
      <c r="S40">
        <f t="shared" si="14"/>
        <v>1.0679271708683473</v>
      </c>
      <c r="U40">
        <f t="shared" si="15"/>
        <v>0.3940242763772176</v>
      </c>
      <c r="V40">
        <f t="shared" si="16"/>
        <v>0.27147525676937445</v>
      </c>
      <c r="W40">
        <f t="shared" si="17"/>
        <v>0.33450046685340806</v>
      </c>
    </row>
    <row r="41" spans="1:23" x14ac:dyDescent="0.45">
      <c r="A41" s="50" t="s">
        <v>144</v>
      </c>
      <c r="B41" s="50" t="s">
        <v>154</v>
      </c>
      <c r="C41" s="50" t="s">
        <v>164</v>
      </c>
      <c r="D41" s="50" t="s">
        <v>149</v>
      </c>
      <c r="E41" s="50">
        <v>0</v>
      </c>
      <c r="F41" s="50">
        <v>3</v>
      </c>
      <c r="G41" s="50" t="s">
        <v>95</v>
      </c>
      <c r="H41" s="54">
        <v>2.7</v>
      </c>
      <c r="I41" s="54">
        <v>3.4</v>
      </c>
      <c r="J41" s="54">
        <v>2.5</v>
      </c>
      <c r="K41" s="53">
        <v>0.34887436456063903</v>
      </c>
      <c r="L41" s="53">
        <v>0.27262164124909222</v>
      </c>
      <c r="M41" s="53">
        <v>0.3785039941902687</v>
      </c>
      <c r="O41">
        <f t="shared" si="11"/>
        <v>0.37037037037037035</v>
      </c>
      <c r="P41">
        <f t="shared" si="12"/>
        <v>0.29411764705882354</v>
      </c>
      <c r="Q41">
        <f t="shared" si="13"/>
        <v>0.4</v>
      </c>
      <c r="S41">
        <f t="shared" si="14"/>
        <v>1.064488017429194</v>
      </c>
      <c r="U41">
        <f t="shared" si="15"/>
        <v>0.34887436456063903</v>
      </c>
      <c r="V41">
        <f t="shared" si="16"/>
        <v>0.27262164124909222</v>
      </c>
      <c r="W41">
        <f t="shared" si="17"/>
        <v>0.3785039941902687</v>
      </c>
    </row>
    <row r="42" spans="1:23" x14ac:dyDescent="0.45">
      <c r="A42" t="s">
        <v>167</v>
      </c>
      <c r="B42" t="s">
        <v>154</v>
      </c>
      <c r="C42" t="s">
        <v>26</v>
      </c>
      <c r="D42" t="s">
        <v>155</v>
      </c>
      <c r="E42">
        <v>1</v>
      </c>
      <c r="F42">
        <v>1</v>
      </c>
      <c r="G42" t="s">
        <v>96</v>
      </c>
      <c r="H42">
        <v>1.44</v>
      </c>
      <c r="I42">
        <v>4.33</v>
      </c>
      <c r="J42">
        <v>7</v>
      </c>
      <c r="K42" s="12">
        <v>0.67169495460488526</v>
      </c>
      <c r="L42" s="12">
        <v>0.20819739237753093</v>
      </c>
      <c r="M42" s="12">
        <v>0.12010765301758373</v>
      </c>
      <c r="O42">
        <f t="shared" ref="O42:O58" si="18">1/H42</f>
        <v>0.69444444444444442</v>
      </c>
      <c r="P42">
        <f t="shared" ref="P42:P58" si="19">1/I42</f>
        <v>0.23094688221709006</v>
      </c>
      <c r="Q42">
        <f t="shared" ref="Q42:Q58" si="20">1/J42</f>
        <v>0.14285714285714285</v>
      </c>
      <c r="S42">
        <f t="shared" ref="S42:S58" si="21">SUM(O42:Q42)</f>
        <v>1.0682484695186774</v>
      </c>
      <c r="U42">
        <f t="shared" ref="U42:U58" si="22">O42-(S42-1)/3</f>
        <v>0.67169495460488526</v>
      </c>
      <c r="V42">
        <f t="shared" ref="V42:V58" si="23">P42-(S42-1)/3</f>
        <v>0.20819739237753093</v>
      </c>
      <c r="W42">
        <f t="shared" ref="W42:W58" si="24">Q42-(S42-1)/3</f>
        <v>0.12010765301758373</v>
      </c>
    </row>
    <row r="43" spans="1:23" x14ac:dyDescent="0.45">
      <c r="A43" t="s">
        <v>167</v>
      </c>
      <c r="B43" t="s">
        <v>154</v>
      </c>
      <c r="C43" t="s">
        <v>12</v>
      </c>
      <c r="D43" t="s">
        <v>155</v>
      </c>
      <c r="E43">
        <v>2</v>
      </c>
      <c r="F43">
        <v>4</v>
      </c>
      <c r="G43" t="s">
        <v>95</v>
      </c>
      <c r="H43">
        <v>1.36</v>
      </c>
      <c r="I43">
        <v>4.75</v>
      </c>
      <c r="J43">
        <v>8.5</v>
      </c>
      <c r="K43" s="12">
        <v>0.71413828689370484</v>
      </c>
      <c r="L43" s="12">
        <v>0.18937048503611975</v>
      </c>
      <c r="M43" s="12">
        <v>9.6491228070175489E-2</v>
      </c>
      <c r="O43">
        <f t="shared" si="18"/>
        <v>0.73529411764705876</v>
      </c>
      <c r="P43">
        <f t="shared" si="19"/>
        <v>0.21052631578947367</v>
      </c>
      <c r="Q43">
        <f t="shared" si="20"/>
        <v>0.11764705882352941</v>
      </c>
      <c r="S43">
        <f t="shared" si="21"/>
        <v>1.0634674922600618</v>
      </c>
      <c r="U43">
        <f t="shared" si="22"/>
        <v>0.71413828689370484</v>
      </c>
      <c r="V43">
        <f t="shared" si="23"/>
        <v>0.18937048503611975</v>
      </c>
      <c r="W43">
        <f t="shared" si="24"/>
        <v>9.6491228070175489E-2</v>
      </c>
    </row>
    <row r="44" spans="1:23" x14ac:dyDescent="0.45">
      <c r="A44" t="s">
        <v>167</v>
      </c>
      <c r="B44" t="s">
        <v>154</v>
      </c>
      <c r="C44" t="s">
        <v>168</v>
      </c>
      <c r="D44" t="s">
        <v>155</v>
      </c>
      <c r="E44">
        <v>1</v>
      </c>
      <c r="F44">
        <v>1</v>
      </c>
      <c r="G44" t="s">
        <v>96</v>
      </c>
      <c r="H44">
        <v>3.75</v>
      </c>
      <c r="I44">
        <v>3.2</v>
      </c>
      <c r="J44">
        <v>2.0499999999999998</v>
      </c>
      <c r="K44" s="12">
        <v>0.24434281842818431</v>
      </c>
      <c r="L44" s="12">
        <v>0.29017615176151762</v>
      </c>
      <c r="M44" s="12">
        <v>0.46548102981029815</v>
      </c>
      <c r="O44">
        <f t="shared" si="18"/>
        <v>0.26666666666666666</v>
      </c>
      <c r="P44">
        <f t="shared" si="19"/>
        <v>0.3125</v>
      </c>
      <c r="Q44">
        <f t="shared" si="20"/>
        <v>0.48780487804878053</v>
      </c>
      <c r="S44">
        <f t="shared" si="21"/>
        <v>1.0669715447154471</v>
      </c>
      <c r="U44">
        <f t="shared" si="22"/>
        <v>0.24434281842818431</v>
      </c>
      <c r="V44">
        <f t="shared" si="23"/>
        <v>0.29017615176151762</v>
      </c>
      <c r="W44">
        <f t="shared" si="24"/>
        <v>0.46548102981029815</v>
      </c>
    </row>
    <row r="45" spans="1:23" x14ac:dyDescent="0.45">
      <c r="A45" t="s">
        <v>167</v>
      </c>
      <c r="B45" t="s">
        <v>154</v>
      </c>
      <c r="C45" t="s">
        <v>169</v>
      </c>
      <c r="D45" t="s">
        <v>155</v>
      </c>
      <c r="E45">
        <v>0</v>
      </c>
      <c r="F45">
        <v>1</v>
      </c>
      <c r="G45" t="s">
        <v>95</v>
      </c>
      <c r="H45">
        <v>3.5</v>
      </c>
      <c r="I45">
        <v>3.3</v>
      </c>
      <c r="J45">
        <v>2.1</v>
      </c>
      <c r="K45" s="12">
        <v>0.26406926406926401</v>
      </c>
      <c r="L45" s="12">
        <v>0.28138528138528135</v>
      </c>
      <c r="M45" s="12">
        <v>0.45454545454545447</v>
      </c>
      <c r="O45">
        <f t="shared" si="18"/>
        <v>0.2857142857142857</v>
      </c>
      <c r="P45">
        <f t="shared" si="19"/>
        <v>0.30303030303030304</v>
      </c>
      <c r="Q45">
        <f t="shared" si="20"/>
        <v>0.47619047619047616</v>
      </c>
      <c r="S45">
        <f t="shared" si="21"/>
        <v>1.0649350649350651</v>
      </c>
      <c r="U45">
        <f t="shared" si="22"/>
        <v>0.26406926406926401</v>
      </c>
      <c r="V45">
        <f t="shared" si="23"/>
        <v>0.28138528138528135</v>
      </c>
      <c r="W45">
        <f t="shared" si="24"/>
        <v>0.45454545454545447</v>
      </c>
    </row>
    <row r="46" spans="1:23" x14ac:dyDescent="0.45">
      <c r="A46" t="s">
        <v>167</v>
      </c>
      <c r="B46" t="s">
        <v>154</v>
      </c>
      <c r="C46" t="s">
        <v>170</v>
      </c>
      <c r="D46" t="s">
        <v>155</v>
      </c>
      <c r="E46">
        <v>4</v>
      </c>
      <c r="F46">
        <v>2</v>
      </c>
      <c r="G46" t="s">
        <v>2</v>
      </c>
      <c r="H46">
        <v>2.1</v>
      </c>
      <c r="I46">
        <v>3.4</v>
      </c>
      <c r="J46">
        <v>3.4</v>
      </c>
      <c r="K46" s="12">
        <v>0.45471521942110177</v>
      </c>
      <c r="L46" s="12">
        <v>0.27264239028944914</v>
      </c>
      <c r="M46" s="12">
        <v>0.27264239028944914</v>
      </c>
      <c r="O46">
        <f t="shared" si="18"/>
        <v>0.47619047619047616</v>
      </c>
      <c r="P46">
        <f t="shared" si="19"/>
        <v>0.29411764705882354</v>
      </c>
      <c r="Q46">
        <f t="shared" si="20"/>
        <v>0.29411764705882354</v>
      </c>
      <c r="S46">
        <f t="shared" si="21"/>
        <v>1.0644257703081232</v>
      </c>
      <c r="U46">
        <f t="shared" si="22"/>
        <v>0.45471521942110177</v>
      </c>
      <c r="V46">
        <f t="shared" si="23"/>
        <v>0.27264239028944914</v>
      </c>
      <c r="W46">
        <f t="shared" si="24"/>
        <v>0.27264239028944914</v>
      </c>
    </row>
    <row r="47" spans="1:23" x14ac:dyDescent="0.45">
      <c r="A47" t="s">
        <v>167</v>
      </c>
      <c r="B47" t="s">
        <v>154</v>
      </c>
      <c r="C47" t="s">
        <v>171</v>
      </c>
      <c r="D47" t="s">
        <v>155</v>
      </c>
      <c r="E47">
        <v>3</v>
      </c>
      <c r="F47">
        <v>0</v>
      </c>
      <c r="G47" t="s">
        <v>2</v>
      </c>
      <c r="H47">
        <v>3</v>
      </c>
      <c r="I47">
        <v>3.4</v>
      </c>
      <c r="J47">
        <v>2.2999999999999998</v>
      </c>
      <c r="K47" s="12">
        <v>0.31258880363739694</v>
      </c>
      <c r="L47" s="12">
        <v>0.27337311736288716</v>
      </c>
      <c r="M47" s="12">
        <v>0.41403807899971584</v>
      </c>
      <c r="O47">
        <f t="shared" si="18"/>
        <v>0.33333333333333331</v>
      </c>
      <c r="P47">
        <f t="shared" si="19"/>
        <v>0.29411764705882354</v>
      </c>
      <c r="Q47">
        <f t="shared" si="20"/>
        <v>0.43478260869565222</v>
      </c>
      <c r="S47">
        <f t="shared" si="21"/>
        <v>1.0622335890878092</v>
      </c>
      <c r="U47">
        <f t="shared" si="22"/>
        <v>0.31258880363739694</v>
      </c>
      <c r="V47">
        <f t="shared" si="23"/>
        <v>0.27337311736288716</v>
      </c>
      <c r="W47">
        <f t="shared" si="24"/>
        <v>0.41403807899971584</v>
      </c>
    </row>
    <row r="48" spans="1:23" x14ac:dyDescent="0.45">
      <c r="A48" t="s">
        <v>167</v>
      </c>
      <c r="B48" t="s">
        <v>154</v>
      </c>
      <c r="C48" t="s">
        <v>22</v>
      </c>
      <c r="D48" t="s">
        <v>155</v>
      </c>
      <c r="E48">
        <v>3</v>
      </c>
      <c r="F48">
        <v>1</v>
      </c>
      <c r="G48" t="s">
        <v>2</v>
      </c>
      <c r="H48">
        <v>1.18</v>
      </c>
      <c r="I48">
        <v>7</v>
      </c>
      <c r="J48">
        <v>13</v>
      </c>
      <c r="K48" s="12">
        <v>0.82504501148568954</v>
      </c>
      <c r="L48" s="12">
        <v>0.12044452722418821</v>
      </c>
      <c r="M48" s="12">
        <v>5.4510461290122283E-2</v>
      </c>
      <c r="O48">
        <f t="shared" si="18"/>
        <v>0.84745762711864414</v>
      </c>
      <c r="P48">
        <f t="shared" si="19"/>
        <v>0.14285714285714285</v>
      </c>
      <c r="Q48">
        <f t="shared" si="20"/>
        <v>7.6923076923076927E-2</v>
      </c>
      <c r="S48">
        <f t="shared" si="21"/>
        <v>1.0672378468988639</v>
      </c>
      <c r="U48">
        <f t="shared" si="22"/>
        <v>0.82504501148568954</v>
      </c>
      <c r="V48">
        <f t="shared" si="23"/>
        <v>0.12044452722418821</v>
      </c>
      <c r="W48">
        <f t="shared" si="24"/>
        <v>5.4510461290122283E-2</v>
      </c>
    </row>
    <row r="49" spans="1:23" x14ac:dyDescent="0.45">
      <c r="A49" t="s">
        <v>167</v>
      </c>
      <c r="B49" t="s">
        <v>154</v>
      </c>
      <c r="C49" t="s">
        <v>172</v>
      </c>
      <c r="D49" t="s">
        <v>155</v>
      </c>
      <c r="E49">
        <v>2</v>
      </c>
      <c r="F49">
        <v>2</v>
      </c>
      <c r="G49" t="s">
        <v>96</v>
      </c>
      <c r="H49">
        <v>2.9</v>
      </c>
      <c r="I49">
        <v>3.25</v>
      </c>
      <c r="J49">
        <v>2.4</v>
      </c>
      <c r="K49" s="12">
        <v>0.32176539935160625</v>
      </c>
      <c r="L49" s="12">
        <v>0.28463012083701739</v>
      </c>
      <c r="M49" s="12">
        <v>0.39360447981137636</v>
      </c>
      <c r="O49">
        <f t="shared" si="18"/>
        <v>0.34482758620689657</v>
      </c>
      <c r="P49">
        <f t="shared" si="19"/>
        <v>0.30769230769230771</v>
      </c>
      <c r="Q49">
        <f t="shared" si="20"/>
        <v>0.41666666666666669</v>
      </c>
      <c r="S49">
        <f t="shared" si="21"/>
        <v>1.069186560565871</v>
      </c>
      <c r="U49">
        <f t="shared" si="22"/>
        <v>0.32176539935160625</v>
      </c>
      <c r="V49">
        <f t="shared" si="23"/>
        <v>0.28463012083701739</v>
      </c>
      <c r="W49">
        <f t="shared" si="24"/>
        <v>0.39360447981137636</v>
      </c>
    </row>
    <row r="50" spans="1:23" x14ac:dyDescent="0.45">
      <c r="A50" t="s">
        <v>167</v>
      </c>
      <c r="B50" t="s">
        <v>154</v>
      </c>
      <c r="C50" t="s">
        <v>173</v>
      </c>
      <c r="D50" t="s">
        <v>155</v>
      </c>
      <c r="E50">
        <v>1</v>
      </c>
      <c r="F50">
        <v>3</v>
      </c>
      <c r="G50" t="s">
        <v>95</v>
      </c>
      <c r="H50">
        <v>2.9</v>
      </c>
      <c r="I50">
        <v>3.5</v>
      </c>
      <c r="J50">
        <v>2.2999999999999998</v>
      </c>
      <c r="K50" s="12">
        <v>0.32305275933461841</v>
      </c>
      <c r="L50" s="12">
        <v>0.26393945884200753</v>
      </c>
      <c r="M50" s="12">
        <v>0.41300778182337405</v>
      </c>
      <c r="O50">
        <f t="shared" si="18"/>
        <v>0.34482758620689657</v>
      </c>
      <c r="P50">
        <f t="shared" si="19"/>
        <v>0.2857142857142857</v>
      </c>
      <c r="Q50">
        <f t="shared" si="20"/>
        <v>0.43478260869565222</v>
      </c>
      <c r="S50">
        <f t="shared" si="21"/>
        <v>1.0653244806168345</v>
      </c>
      <c r="U50">
        <f t="shared" si="22"/>
        <v>0.32305275933461841</v>
      </c>
      <c r="V50">
        <f t="shared" si="23"/>
        <v>0.26393945884200753</v>
      </c>
      <c r="W50">
        <f t="shared" si="24"/>
        <v>0.41300778182337405</v>
      </c>
    </row>
    <row r="51" spans="1:23" x14ac:dyDescent="0.45">
      <c r="A51" t="s">
        <v>167</v>
      </c>
      <c r="B51" t="s">
        <v>154</v>
      </c>
      <c r="C51" t="s">
        <v>174</v>
      </c>
      <c r="D51" t="s">
        <v>155</v>
      </c>
      <c r="E51">
        <v>1</v>
      </c>
      <c r="F51">
        <v>1</v>
      </c>
      <c r="G51" t="s">
        <v>96</v>
      </c>
      <c r="H51">
        <v>2.75</v>
      </c>
      <c r="I51">
        <v>3.4</v>
      </c>
      <c r="J51">
        <v>2.4500000000000002</v>
      </c>
      <c r="K51" s="12">
        <v>0.34166393830259378</v>
      </c>
      <c r="L51" s="12">
        <v>0.27214522172505368</v>
      </c>
      <c r="M51" s="12">
        <v>0.38619083997235254</v>
      </c>
      <c r="O51">
        <f t="shared" si="18"/>
        <v>0.36363636363636365</v>
      </c>
      <c r="P51">
        <f t="shared" si="19"/>
        <v>0.29411764705882354</v>
      </c>
      <c r="Q51">
        <f t="shared" si="20"/>
        <v>0.4081632653061224</v>
      </c>
      <c r="S51">
        <f t="shared" si="21"/>
        <v>1.0659172760013096</v>
      </c>
      <c r="U51">
        <f t="shared" si="22"/>
        <v>0.34166393830259378</v>
      </c>
      <c r="V51">
        <f t="shared" si="23"/>
        <v>0.27214522172505368</v>
      </c>
      <c r="W51">
        <f t="shared" si="24"/>
        <v>0.38619083997235254</v>
      </c>
    </row>
    <row r="52" spans="1:23" x14ac:dyDescent="0.45">
      <c r="A52" t="s">
        <v>167</v>
      </c>
      <c r="B52" t="s">
        <v>154</v>
      </c>
      <c r="C52" t="s">
        <v>156</v>
      </c>
      <c r="D52" t="s">
        <v>155</v>
      </c>
      <c r="E52">
        <v>1</v>
      </c>
      <c r="F52">
        <v>1</v>
      </c>
      <c r="G52" t="s">
        <v>96</v>
      </c>
      <c r="H52">
        <v>1.9</v>
      </c>
      <c r="I52">
        <v>3.6</v>
      </c>
      <c r="J52">
        <v>3.75</v>
      </c>
      <c r="K52" s="12">
        <v>0.50272904483430803</v>
      </c>
      <c r="L52" s="12">
        <v>0.25419103313840158</v>
      </c>
      <c r="M52" s="12">
        <v>0.24307992202729048</v>
      </c>
      <c r="O52">
        <f t="shared" si="18"/>
        <v>0.52631578947368418</v>
      </c>
      <c r="P52">
        <f t="shared" si="19"/>
        <v>0.27777777777777779</v>
      </c>
      <c r="Q52">
        <f t="shared" si="20"/>
        <v>0.26666666666666666</v>
      </c>
      <c r="S52">
        <f t="shared" si="21"/>
        <v>1.0707602339181286</v>
      </c>
      <c r="U52">
        <f t="shared" si="22"/>
        <v>0.50272904483430803</v>
      </c>
      <c r="V52">
        <f t="shared" si="23"/>
        <v>0.25419103313840158</v>
      </c>
      <c r="W52">
        <f t="shared" si="24"/>
        <v>0.24307992202729048</v>
      </c>
    </row>
    <row r="53" spans="1:23" x14ac:dyDescent="0.45">
      <c r="A53" t="s">
        <v>167</v>
      </c>
      <c r="B53" t="s">
        <v>154</v>
      </c>
      <c r="C53" t="s">
        <v>175</v>
      </c>
      <c r="D53" t="s">
        <v>155</v>
      </c>
      <c r="E53">
        <v>3</v>
      </c>
      <c r="F53">
        <v>0</v>
      </c>
      <c r="G53" t="s">
        <v>2</v>
      </c>
      <c r="H53">
        <v>2.4</v>
      </c>
      <c r="I53">
        <v>3.2</v>
      </c>
      <c r="J53">
        <v>3</v>
      </c>
      <c r="K53" s="12">
        <v>0.39583333333333337</v>
      </c>
      <c r="L53" s="12">
        <v>0.29166666666666669</v>
      </c>
      <c r="M53" s="12">
        <v>0.3125</v>
      </c>
      <c r="O53">
        <f t="shared" si="18"/>
        <v>0.41666666666666669</v>
      </c>
      <c r="P53">
        <f t="shared" si="19"/>
        <v>0.3125</v>
      </c>
      <c r="Q53">
        <f t="shared" si="20"/>
        <v>0.33333333333333331</v>
      </c>
      <c r="S53">
        <f t="shared" si="21"/>
        <v>1.0625</v>
      </c>
      <c r="U53">
        <f t="shared" si="22"/>
        <v>0.39583333333333337</v>
      </c>
      <c r="V53">
        <f t="shared" si="23"/>
        <v>0.29166666666666669</v>
      </c>
      <c r="W53">
        <f t="shared" si="24"/>
        <v>0.3125</v>
      </c>
    </row>
    <row r="54" spans="1:23" x14ac:dyDescent="0.45">
      <c r="A54" t="s">
        <v>167</v>
      </c>
      <c r="B54" t="s">
        <v>154</v>
      </c>
      <c r="C54" t="s">
        <v>13</v>
      </c>
      <c r="D54" t="s">
        <v>155</v>
      </c>
      <c r="E54">
        <v>0</v>
      </c>
      <c r="F54">
        <v>0</v>
      </c>
      <c r="G54" t="s">
        <v>96</v>
      </c>
      <c r="H54">
        <v>2.04</v>
      </c>
      <c r="I54">
        <v>3.4</v>
      </c>
      <c r="J54">
        <v>3.5</v>
      </c>
      <c r="K54" s="12">
        <v>0.46685340802987862</v>
      </c>
      <c r="L54" s="12">
        <v>0.27077497665732964</v>
      </c>
      <c r="M54" s="12">
        <v>0.26237161531279179</v>
      </c>
      <c r="O54">
        <f t="shared" si="18"/>
        <v>0.49019607843137253</v>
      </c>
      <c r="P54">
        <f t="shared" si="19"/>
        <v>0.29411764705882354</v>
      </c>
      <c r="Q54">
        <f t="shared" si="20"/>
        <v>0.2857142857142857</v>
      </c>
      <c r="S54">
        <f t="shared" si="21"/>
        <v>1.0700280112044818</v>
      </c>
      <c r="U54">
        <f t="shared" si="22"/>
        <v>0.46685340802987862</v>
      </c>
      <c r="V54">
        <f t="shared" si="23"/>
        <v>0.27077497665732964</v>
      </c>
      <c r="W54">
        <f t="shared" si="24"/>
        <v>0.26237161531279179</v>
      </c>
    </row>
    <row r="55" spans="1:23" x14ac:dyDescent="0.45">
      <c r="A55" t="s">
        <v>167</v>
      </c>
      <c r="B55" t="s">
        <v>154</v>
      </c>
      <c r="C55" t="s">
        <v>176</v>
      </c>
      <c r="D55" t="s">
        <v>155</v>
      </c>
      <c r="E55">
        <v>0</v>
      </c>
      <c r="F55">
        <v>2</v>
      </c>
      <c r="G55" t="s">
        <v>95</v>
      </c>
      <c r="H55">
        <v>3</v>
      </c>
      <c r="I55">
        <v>3.4</v>
      </c>
      <c r="J55">
        <v>2.25</v>
      </c>
      <c r="K55" s="12">
        <v>0.30936819172113289</v>
      </c>
      <c r="L55" s="12">
        <v>0.27015250544662311</v>
      </c>
      <c r="M55" s="12">
        <v>0.420479302832244</v>
      </c>
      <c r="O55">
        <f t="shared" si="18"/>
        <v>0.33333333333333331</v>
      </c>
      <c r="P55">
        <f t="shared" si="19"/>
        <v>0.29411764705882354</v>
      </c>
      <c r="Q55">
        <f t="shared" si="20"/>
        <v>0.44444444444444442</v>
      </c>
      <c r="S55">
        <f t="shared" si="21"/>
        <v>1.0718954248366013</v>
      </c>
      <c r="U55">
        <f t="shared" si="22"/>
        <v>0.30936819172113289</v>
      </c>
      <c r="V55">
        <f t="shared" si="23"/>
        <v>0.27015250544662311</v>
      </c>
      <c r="W55">
        <f t="shared" si="24"/>
        <v>0.420479302832244</v>
      </c>
    </row>
    <row r="56" spans="1:23" x14ac:dyDescent="0.45">
      <c r="A56" t="s">
        <v>167</v>
      </c>
      <c r="B56" t="s">
        <v>154</v>
      </c>
      <c r="C56" t="s">
        <v>177</v>
      </c>
      <c r="D56" t="s">
        <v>155</v>
      </c>
      <c r="E56">
        <v>1</v>
      </c>
      <c r="F56">
        <v>0</v>
      </c>
      <c r="G56" t="s">
        <v>2</v>
      </c>
      <c r="H56">
        <v>3.2</v>
      </c>
      <c r="I56">
        <v>3.25</v>
      </c>
      <c r="J56">
        <v>2.25</v>
      </c>
      <c r="K56" s="12">
        <v>0.29095441595441596</v>
      </c>
      <c r="L56" s="12">
        <v>0.28614672364672367</v>
      </c>
      <c r="M56" s="12">
        <v>0.42289886039886038</v>
      </c>
      <c r="O56">
        <f t="shared" si="18"/>
        <v>0.3125</v>
      </c>
      <c r="P56">
        <f t="shared" si="19"/>
        <v>0.30769230769230771</v>
      </c>
      <c r="Q56">
        <f t="shared" si="20"/>
        <v>0.44444444444444442</v>
      </c>
      <c r="S56">
        <f t="shared" si="21"/>
        <v>1.0646367521367521</v>
      </c>
      <c r="U56">
        <f t="shared" si="22"/>
        <v>0.29095441595441596</v>
      </c>
      <c r="V56">
        <f t="shared" si="23"/>
        <v>0.28614672364672367</v>
      </c>
      <c r="W56">
        <f t="shared" si="24"/>
        <v>0.42289886039886038</v>
      </c>
    </row>
    <row r="57" spans="1:23" x14ac:dyDescent="0.45">
      <c r="A57" t="s">
        <v>167</v>
      </c>
      <c r="B57" t="s">
        <v>154</v>
      </c>
      <c r="C57" t="s">
        <v>178</v>
      </c>
      <c r="D57" t="s">
        <v>155</v>
      </c>
      <c r="E57">
        <v>2</v>
      </c>
      <c r="F57">
        <v>1</v>
      </c>
      <c r="G57" t="s">
        <v>2</v>
      </c>
      <c r="H57">
        <v>2.4</v>
      </c>
      <c r="I57">
        <v>3.4</v>
      </c>
      <c r="J57">
        <v>2.8</v>
      </c>
      <c r="K57" s="12">
        <v>0.3940242763772176</v>
      </c>
      <c r="L57" s="12">
        <v>0.27147525676937445</v>
      </c>
      <c r="M57" s="12">
        <v>0.33450046685340806</v>
      </c>
      <c r="O57">
        <f t="shared" si="18"/>
        <v>0.41666666666666669</v>
      </c>
      <c r="P57">
        <f t="shared" si="19"/>
        <v>0.29411764705882354</v>
      </c>
      <c r="Q57">
        <f t="shared" si="20"/>
        <v>0.35714285714285715</v>
      </c>
      <c r="S57">
        <f t="shared" si="21"/>
        <v>1.0679271708683473</v>
      </c>
      <c r="U57">
        <f t="shared" si="22"/>
        <v>0.3940242763772176</v>
      </c>
      <c r="V57">
        <f t="shared" si="23"/>
        <v>0.27147525676937445</v>
      </c>
      <c r="W57">
        <f t="shared" si="24"/>
        <v>0.33450046685340806</v>
      </c>
    </row>
    <row r="58" spans="1:23" x14ac:dyDescent="0.45">
      <c r="A58" t="s">
        <v>167</v>
      </c>
      <c r="B58" t="s">
        <v>154</v>
      </c>
      <c r="C58" t="s">
        <v>179</v>
      </c>
      <c r="D58" t="s">
        <v>155</v>
      </c>
      <c r="E58">
        <v>2</v>
      </c>
      <c r="F58">
        <v>1</v>
      </c>
      <c r="G58" t="s">
        <v>2</v>
      </c>
      <c r="H58">
        <v>2.8</v>
      </c>
      <c r="I58">
        <v>3.4</v>
      </c>
      <c r="J58">
        <v>2.4</v>
      </c>
      <c r="K58" s="12">
        <v>0.33450046685340806</v>
      </c>
      <c r="L58" s="12">
        <v>0.27147525676937445</v>
      </c>
      <c r="M58" s="12">
        <v>0.3940242763772176</v>
      </c>
      <c r="O58">
        <f t="shared" si="18"/>
        <v>0.35714285714285715</v>
      </c>
      <c r="P58">
        <f t="shared" si="19"/>
        <v>0.29411764705882354</v>
      </c>
      <c r="Q58">
        <f t="shared" si="20"/>
        <v>0.41666666666666669</v>
      </c>
      <c r="S58">
        <f t="shared" si="21"/>
        <v>1.0679271708683473</v>
      </c>
      <c r="U58">
        <f t="shared" si="22"/>
        <v>0.33450046685340806</v>
      </c>
      <c r="V58">
        <f t="shared" si="23"/>
        <v>0.27147525676937445</v>
      </c>
      <c r="W58">
        <f t="shared" si="24"/>
        <v>0.3940242763772176</v>
      </c>
    </row>
    <row r="59" spans="1:23" x14ac:dyDescent="0.45">
      <c r="A59" t="s">
        <v>167</v>
      </c>
      <c r="B59" t="s">
        <v>154</v>
      </c>
      <c r="C59" t="s">
        <v>155</v>
      </c>
      <c r="D59" t="s">
        <v>173</v>
      </c>
      <c r="E59" s="19">
        <v>0</v>
      </c>
      <c r="F59" s="20">
        <v>0</v>
      </c>
      <c r="G59" s="5" t="s">
        <v>96</v>
      </c>
      <c r="H59" s="10">
        <v>1.8</v>
      </c>
      <c r="I59" s="11">
        <v>3.75</v>
      </c>
      <c r="J59" s="11">
        <v>4.2</v>
      </c>
      <c r="K59" s="12">
        <v>0.53544973544973551</v>
      </c>
      <c r="L59" s="12">
        <v>0.24656084656084656</v>
      </c>
      <c r="M59" s="12">
        <v>0.21798941798941798</v>
      </c>
      <c r="O59">
        <f t="shared" ref="O59:O75" si="25">1/H59</f>
        <v>0.55555555555555558</v>
      </c>
      <c r="P59">
        <f t="shared" ref="P59:P75" si="26">1/I59</f>
        <v>0.26666666666666666</v>
      </c>
      <c r="Q59">
        <f t="shared" ref="Q59:Q75" si="27">1/J59</f>
        <v>0.23809523809523808</v>
      </c>
      <c r="S59">
        <f t="shared" ref="S59:S75" si="28">SUM(O59:Q59)</f>
        <v>1.0603174603174603</v>
      </c>
      <c r="U59">
        <f t="shared" ref="U59:U75" si="29">O59-(S59-1)/3</f>
        <v>0.53544973544973551</v>
      </c>
      <c r="V59">
        <f t="shared" ref="V59:V75" si="30">P59-(S59-1)/3</f>
        <v>0.24656084656084656</v>
      </c>
      <c r="W59">
        <f t="shared" ref="W59:W75" si="31">Q59-(S59-1)/3</f>
        <v>0.21798941798941798</v>
      </c>
    </row>
    <row r="60" spans="1:23" x14ac:dyDescent="0.45">
      <c r="A60" t="s">
        <v>167</v>
      </c>
      <c r="B60" t="s">
        <v>154</v>
      </c>
      <c r="C60" t="s">
        <v>155</v>
      </c>
      <c r="D60" t="s">
        <v>174</v>
      </c>
      <c r="E60" s="19">
        <v>0</v>
      </c>
      <c r="F60" s="20">
        <v>0</v>
      </c>
      <c r="G60" s="5" t="s">
        <v>96</v>
      </c>
      <c r="H60" s="10">
        <v>1.95</v>
      </c>
      <c r="I60" s="11">
        <v>3.5</v>
      </c>
      <c r="J60" s="11">
        <v>3.8</v>
      </c>
      <c r="K60" s="12">
        <v>0.49225628172996599</v>
      </c>
      <c r="L60" s="12">
        <v>0.26515005462373881</v>
      </c>
      <c r="M60" s="12">
        <v>0.24259366364629523</v>
      </c>
      <c r="O60">
        <f t="shared" si="25"/>
        <v>0.51282051282051289</v>
      </c>
      <c r="P60">
        <f t="shared" si="26"/>
        <v>0.2857142857142857</v>
      </c>
      <c r="Q60">
        <f t="shared" si="27"/>
        <v>0.26315789473684209</v>
      </c>
      <c r="S60">
        <f t="shared" si="28"/>
        <v>1.0616926932716406</v>
      </c>
      <c r="U60">
        <f t="shared" si="29"/>
        <v>0.49225628172996599</v>
      </c>
      <c r="V60">
        <f t="shared" si="30"/>
        <v>0.26515005462373881</v>
      </c>
      <c r="W60">
        <f t="shared" si="31"/>
        <v>0.24259366364629523</v>
      </c>
    </row>
    <row r="61" spans="1:23" x14ac:dyDescent="0.45">
      <c r="A61" t="s">
        <v>167</v>
      </c>
      <c r="B61" t="s">
        <v>154</v>
      </c>
      <c r="C61" t="s">
        <v>155</v>
      </c>
      <c r="D61" t="s">
        <v>156</v>
      </c>
      <c r="E61" s="19">
        <v>2</v>
      </c>
      <c r="F61" s="20">
        <v>5</v>
      </c>
      <c r="G61" s="5" t="s">
        <v>95</v>
      </c>
      <c r="H61" s="10">
        <v>2.7</v>
      </c>
      <c r="I61" s="11">
        <v>3.8</v>
      </c>
      <c r="J61" s="11">
        <v>2.2999999999999998</v>
      </c>
      <c r="K61" s="12">
        <v>0.34760007910274882</v>
      </c>
      <c r="L61" s="12">
        <v>0.24038760346922056</v>
      </c>
      <c r="M61" s="12">
        <v>0.41201231742803068</v>
      </c>
      <c r="O61">
        <f t="shared" si="25"/>
        <v>0.37037037037037035</v>
      </c>
      <c r="P61">
        <f t="shared" si="26"/>
        <v>0.26315789473684209</v>
      </c>
      <c r="Q61">
        <f t="shared" si="27"/>
        <v>0.43478260869565222</v>
      </c>
      <c r="S61">
        <f t="shared" si="28"/>
        <v>1.0683108738028646</v>
      </c>
      <c r="U61">
        <f t="shared" si="29"/>
        <v>0.34760007910274882</v>
      </c>
      <c r="V61">
        <f t="shared" si="30"/>
        <v>0.24038760346922056</v>
      </c>
      <c r="W61">
        <f t="shared" si="31"/>
        <v>0.41201231742803068</v>
      </c>
    </row>
    <row r="62" spans="1:23" x14ac:dyDescent="0.45">
      <c r="A62" t="s">
        <v>167</v>
      </c>
      <c r="B62" t="s">
        <v>154</v>
      </c>
      <c r="C62" t="s">
        <v>155</v>
      </c>
      <c r="D62" t="s">
        <v>175</v>
      </c>
      <c r="E62" s="19">
        <v>1</v>
      </c>
      <c r="F62" s="20">
        <v>2</v>
      </c>
      <c r="G62" s="5" t="s">
        <v>95</v>
      </c>
      <c r="H62" s="10">
        <v>2.5</v>
      </c>
      <c r="I62" s="11">
        <v>3.3</v>
      </c>
      <c r="J62" s="11">
        <v>2.75</v>
      </c>
      <c r="K62" s="12">
        <v>0.37777777777777771</v>
      </c>
      <c r="L62" s="12">
        <v>0.28080808080808073</v>
      </c>
      <c r="M62" s="12">
        <v>0.34141414141414134</v>
      </c>
      <c r="O62">
        <f t="shared" si="25"/>
        <v>0.4</v>
      </c>
      <c r="P62">
        <f t="shared" si="26"/>
        <v>0.30303030303030304</v>
      </c>
      <c r="Q62">
        <f t="shared" si="27"/>
        <v>0.36363636363636365</v>
      </c>
      <c r="S62">
        <f t="shared" si="28"/>
        <v>1.0666666666666669</v>
      </c>
      <c r="U62">
        <f t="shared" si="29"/>
        <v>0.37777777777777771</v>
      </c>
      <c r="V62">
        <f t="shared" si="30"/>
        <v>0.28080808080808073</v>
      </c>
      <c r="W62">
        <f t="shared" si="31"/>
        <v>0.34141414141414134</v>
      </c>
    </row>
    <row r="63" spans="1:23" x14ac:dyDescent="0.45">
      <c r="A63" t="s">
        <v>167</v>
      </c>
      <c r="B63" t="s">
        <v>154</v>
      </c>
      <c r="C63" t="s">
        <v>155</v>
      </c>
      <c r="D63" t="s">
        <v>13</v>
      </c>
      <c r="E63" s="19">
        <v>0</v>
      </c>
      <c r="F63" s="20">
        <v>1</v>
      </c>
      <c r="G63" s="5" t="s">
        <v>95</v>
      </c>
      <c r="H63" s="10">
        <v>3.1</v>
      </c>
      <c r="I63" s="11">
        <v>3.5</v>
      </c>
      <c r="J63" s="11">
        <v>2.2000000000000002</v>
      </c>
      <c r="K63" s="12">
        <v>0.30163385002094678</v>
      </c>
      <c r="L63" s="12">
        <v>0.26476749057394217</v>
      </c>
      <c r="M63" s="12">
        <v>0.433598659405111</v>
      </c>
      <c r="O63">
        <f t="shared" si="25"/>
        <v>0.32258064516129031</v>
      </c>
      <c r="P63">
        <f t="shared" si="26"/>
        <v>0.2857142857142857</v>
      </c>
      <c r="Q63">
        <f t="shared" si="27"/>
        <v>0.45454545454545453</v>
      </c>
      <c r="S63">
        <f t="shared" si="28"/>
        <v>1.0628403854210307</v>
      </c>
      <c r="U63">
        <f t="shared" si="29"/>
        <v>0.30163385002094678</v>
      </c>
      <c r="V63">
        <f t="shared" si="30"/>
        <v>0.26476749057394217</v>
      </c>
      <c r="W63">
        <f t="shared" si="31"/>
        <v>0.433598659405111</v>
      </c>
    </row>
    <row r="64" spans="1:23" x14ac:dyDescent="0.45">
      <c r="A64" t="s">
        <v>167</v>
      </c>
      <c r="B64" t="s">
        <v>154</v>
      </c>
      <c r="C64" t="s">
        <v>155</v>
      </c>
      <c r="D64" t="s">
        <v>176</v>
      </c>
      <c r="E64" s="19">
        <v>0</v>
      </c>
      <c r="F64" s="20">
        <v>4</v>
      </c>
      <c r="G64" s="5" t="s">
        <v>95</v>
      </c>
      <c r="H64" s="10">
        <v>1.75</v>
      </c>
      <c r="I64" s="11">
        <v>4.2</v>
      </c>
      <c r="J64" s="11">
        <v>4</v>
      </c>
      <c r="K64" s="12">
        <v>0.55158730158730152</v>
      </c>
      <c r="L64" s="12">
        <v>0.21825396825396823</v>
      </c>
      <c r="M64" s="12">
        <v>0.23015873015873015</v>
      </c>
      <c r="O64">
        <f t="shared" si="25"/>
        <v>0.5714285714285714</v>
      </c>
      <c r="P64">
        <f t="shared" si="26"/>
        <v>0.23809523809523808</v>
      </c>
      <c r="Q64">
        <f t="shared" si="27"/>
        <v>0.25</v>
      </c>
      <c r="S64">
        <f t="shared" si="28"/>
        <v>1.0595238095238095</v>
      </c>
      <c r="U64">
        <f t="shared" si="29"/>
        <v>0.55158730158730152</v>
      </c>
      <c r="V64">
        <f t="shared" si="30"/>
        <v>0.21825396825396823</v>
      </c>
      <c r="W64">
        <f t="shared" si="31"/>
        <v>0.23015873015873015</v>
      </c>
    </row>
    <row r="65" spans="1:23" x14ac:dyDescent="0.45">
      <c r="A65" t="s">
        <v>167</v>
      </c>
      <c r="B65" t="s">
        <v>154</v>
      </c>
      <c r="C65" t="s">
        <v>155</v>
      </c>
      <c r="D65" t="s">
        <v>177</v>
      </c>
      <c r="E65" s="19">
        <v>0</v>
      </c>
      <c r="F65" s="20">
        <v>0</v>
      </c>
      <c r="G65" s="5" t="s">
        <v>96</v>
      </c>
      <c r="H65" s="10">
        <v>1.6</v>
      </c>
      <c r="I65" s="11">
        <v>4</v>
      </c>
      <c r="J65" s="11">
        <v>5.25</v>
      </c>
      <c r="K65" s="12">
        <v>0.60317460317460314</v>
      </c>
      <c r="L65" s="12">
        <v>0.22817460317460317</v>
      </c>
      <c r="M65" s="12">
        <v>0.16865079365079363</v>
      </c>
      <c r="O65">
        <f t="shared" si="25"/>
        <v>0.625</v>
      </c>
      <c r="P65">
        <f t="shared" si="26"/>
        <v>0.25</v>
      </c>
      <c r="Q65">
        <f t="shared" si="27"/>
        <v>0.19047619047619047</v>
      </c>
      <c r="S65">
        <f t="shared" si="28"/>
        <v>1.0654761904761905</v>
      </c>
      <c r="U65">
        <f t="shared" si="29"/>
        <v>0.60317460317460314</v>
      </c>
      <c r="V65">
        <f t="shared" si="30"/>
        <v>0.22817460317460317</v>
      </c>
      <c r="W65">
        <f t="shared" si="31"/>
        <v>0.16865079365079363</v>
      </c>
    </row>
    <row r="66" spans="1:23" x14ac:dyDescent="0.45">
      <c r="A66" t="s">
        <v>167</v>
      </c>
      <c r="B66" t="s">
        <v>154</v>
      </c>
      <c r="C66" t="s">
        <v>155</v>
      </c>
      <c r="D66" t="s">
        <v>178</v>
      </c>
      <c r="E66" s="19">
        <v>0</v>
      </c>
      <c r="F66" s="20">
        <v>2</v>
      </c>
      <c r="G66" s="5" t="s">
        <v>95</v>
      </c>
      <c r="H66" s="10">
        <v>2.25</v>
      </c>
      <c r="I66" s="11">
        <v>3.4</v>
      </c>
      <c r="J66" s="11">
        <v>3.1</v>
      </c>
      <c r="K66" s="12">
        <v>0.42406353222292498</v>
      </c>
      <c r="L66" s="12">
        <v>0.2737367348373041</v>
      </c>
      <c r="M66" s="12">
        <v>0.30219973293977087</v>
      </c>
      <c r="O66">
        <f t="shared" si="25"/>
        <v>0.44444444444444442</v>
      </c>
      <c r="P66">
        <f t="shared" si="26"/>
        <v>0.29411764705882354</v>
      </c>
      <c r="Q66">
        <f t="shared" si="27"/>
        <v>0.32258064516129031</v>
      </c>
      <c r="S66">
        <f t="shared" si="28"/>
        <v>1.0611427366645583</v>
      </c>
      <c r="U66">
        <f t="shared" si="29"/>
        <v>0.42406353222292498</v>
      </c>
      <c r="V66">
        <f t="shared" si="30"/>
        <v>0.2737367348373041</v>
      </c>
      <c r="W66">
        <f t="shared" si="31"/>
        <v>0.30219973293977087</v>
      </c>
    </row>
    <row r="67" spans="1:23" x14ac:dyDescent="0.45">
      <c r="A67" t="s">
        <v>167</v>
      </c>
      <c r="B67" t="s">
        <v>154</v>
      </c>
      <c r="C67" t="s">
        <v>155</v>
      </c>
      <c r="D67" t="s">
        <v>179</v>
      </c>
      <c r="E67" s="19">
        <v>2</v>
      </c>
      <c r="F67" s="20">
        <v>1</v>
      </c>
      <c r="G67" s="5" t="s">
        <v>2</v>
      </c>
      <c r="H67" s="10">
        <v>2.04</v>
      </c>
      <c r="I67" s="11">
        <v>3.4</v>
      </c>
      <c r="J67" s="11">
        <v>3.5</v>
      </c>
      <c r="K67" s="12">
        <v>0.46685340802987862</v>
      </c>
      <c r="L67" s="12">
        <v>0.27077497665732964</v>
      </c>
      <c r="M67" s="12">
        <v>0.26237161531279179</v>
      </c>
      <c r="O67">
        <f t="shared" si="25"/>
        <v>0.49019607843137253</v>
      </c>
      <c r="P67">
        <f t="shared" si="26"/>
        <v>0.29411764705882354</v>
      </c>
      <c r="Q67">
        <f t="shared" si="27"/>
        <v>0.2857142857142857</v>
      </c>
      <c r="S67">
        <f t="shared" si="28"/>
        <v>1.0700280112044818</v>
      </c>
      <c r="U67">
        <f t="shared" si="29"/>
        <v>0.46685340802987862</v>
      </c>
      <c r="V67">
        <f t="shared" si="30"/>
        <v>0.27077497665732964</v>
      </c>
      <c r="W67">
        <f t="shared" si="31"/>
        <v>0.26237161531279179</v>
      </c>
    </row>
    <row r="68" spans="1:23" x14ac:dyDescent="0.45">
      <c r="A68" t="s">
        <v>167</v>
      </c>
      <c r="B68" t="s">
        <v>154</v>
      </c>
      <c r="C68" t="s">
        <v>155</v>
      </c>
      <c r="D68" t="s">
        <v>26</v>
      </c>
      <c r="E68" s="19">
        <v>1</v>
      </c>
      <c r="F68" s="20">
        <v>2</v>
      </c>
      <c r="G68" s="5" t="s">
        <v>95</v>
      </c>
      <c r="H68" s="10">
        <v>2.14</v>
      </c>
      <c r="I68" s="11">
        <v>3.4</v>
      </c>
      <c r="J68" s="11">
        <v>3.25</v>
      </c>
      <c r="K68" s="12">
        <v>0.44425649483373508</v>
      </c>
      <c r="L68" s="12">
        <v>0.2710844222663904</v>
      </c>
      <c r="M68" s="12">
        <v>0.28465908289987457</v>
      </c>
      <c r="O68">
        <f t="shared" si="25"/>
        <v>0.46728971962616822</v>
      </c>
      <c r="P68">
        <f t="shared" si="26"/>
        <v>0.29411764705882354</v>
      </c>
      <c r="Q68">
        <f t="shared" si="27"/>
        <v>0.30769230769230771</v>
      </c>
      <c r="S68">
        <f t="shared" si="28"/>
        <v>1.0690996743772994</v>
      </c>
      <c r="U68">
        <f t="shared" si="29"/>
        <v>0.44425649483373508</v>
      </c>
      <c r="V68">
        <f t="shared" si="30"/>
        <v>0.2710844222663904</v>
      </c>
      <c r="W68">
        <f t="shared" si="31"/>
        <v>0.28465908289987457</v>
      </c>
    </row>
    <row r="69" spans="1:23" x14ac:dyDescent="0.45">
      <c r="A69" t="s">
        <v>167</v>
      </c>
      <c r="B69" t="s">
        <v>154</v>
      </c>
      <c r="C69" t="s">
        <v>155</v>
      </c>
      <c r="D69" t="s">
        <v>12</v>
      </c>
      <c r="E69" s="19">
        <v>1</v>
      </c>
      <c r="F69" s="20">
        <v>2</v>
      </c>
      <c r="G69" s="5" t="s">
        <v>95</v>
      </c>
      <c r="H69" s="10">
        <v>3.2</v>
      </c>
      <c r="I69" s="11">
        <v>3.6</v>
      </c>
      <c r="J69" s="11">
        <v>2.1</v>
      </c>
      <c r="K69" s="12">
        <v>0.29034391534391535</v>
      </c>
      <c r="L69" s="12">
        <v>0.25562169312169314</v>
      </c>
      <c r="M69" s="12">
        <v>0.45403439153439151</v>
      </c>
      <c r="O69">
        <f t="shared" si="25"/>
        <v>0.3125</v>
      </c>
      <c r="P69">
        <f t="shared" si="26"/>
        <v>0.27777777777777779</v>
      </c>
      <c r="Q69">
        <f t="shared" si="27"/>
        <v>0.47619047619047616</v>
      </c>
      <c r="S69">
        <f t="shared" si="28"/>
        <v>1.066468253968254</v>
      </c>
      <c r="U69">
        <f t="shared" si="29"/>
        <v>0.29034391534391535</v>
      </c>
      <c r="V69">
        <f t="shared" si="30"/>
        <v>0.25562169312169314</v>
      </c>
      <c r="W69">
        <f t="shared" si="31"/>
        <v>0.45403439153439151</v>
      </c>
    </row>
    <row r="70" spans="1:23" x14ac:dyDescent="0.45">
      <c r="A70" t="s">
        <v>167</v>
      </c>
      <c r="B70" t="s">
        <v>154</v>
      </c>
      <c r="C70" t="s">
        <v>155</v>
      </c>
      <c r="D70" t="s">
        <v>168</v>
      </c>
      <c r="E70" s="19">
        <v>5</v>
      </c>
      <c r="F70" s="20">
        <v>2</v>
      </c>
      <c r="G70" s="5" t="s">
        <v>2</v>
      </c>
      <c r="H70" s="10">
        <v>1.4</v>
      </c>
      <c r="I70" s="11">
        <v>4.75</v>
      </c>
      <c r="J70" s="11">
        <v>7</v>
      </c>
      <c r="K70" s="12">
        <v>0.69172932330827064</v>
      </c>
      <c r="L70" s="12">
        <v>0.18796992481203004</v>
      </c>
      <c r="M70" s="12">
        <v>0.12030075187969923</v>
      </c>
      <c r="O70">
        <f t="shared" si="25"/>
        <v>0.7142857142857143</v>
      </c>
      <c r="P70">
        <f t="shared" si="26"/>
        <v>0.21052631578947367</v>
      </c>
      <c r="Q70">
        <f t="shared" si="27"/>
        <v>0.14285714285714285</v>
      </c>
      <c r="S70">
        <f t="shared" si="28"/>
        <v>1.0676691729323309</v>
      </c>
      <c r="U70">
        <f t="shared" si="29"/>
        <v>0.69172932330827064</v>
      </c>
      <c r="V70">
        <f t="shared" si="30"/>
        <v>0.18796992481203004</v>
      </c>
      <c r="W70">
        <f t="shared" si="31"/>
        <v>0.12030075187969923</v>
      </c>
    </row>
    <row r="71" spans="1:23" x14ac:dyDescent="0.45">
      <c r="A71" t="s">
        <v>167</v>
      </c>
      <c r="B71" t="s">
        <v>154</v>
      </c>
      <c r="C71" t="s">
        <v>155</v>
      </c>
      <c r="D71" t="s">
        <v>169</v>
      </c>
      <c r="E71" s="19">
        <v>3</v>
      </c>
      <c r="F71" s="20">
        <v>1</v>
      </c>
      <c r="G71" s="5" t="s">
        <v>2</v>
      </c>
      <c r="H71" s="10">
        <v>1.44</v>
      </c>
      <c r="I71" s="11">
        <v>4.33</v>
      </c>
      <c r="J71" s="11">
        <v>7</v>
      </c>
      <c r="K71" s="12">
        <v>0.67169495460488526</v>
      </c>
      <c r="L71" s="12">
        <v>0.20819739237753093</v>
      </c>
      <c r="M71" s="12">
        <v>0.12010765301758373</v>
      </c>
      <c r="O71">
        <f t="shared" si="25"/>
        <v>0.69444444444444442</v>
      </c>
      <c r="P71">
        <f t="shared" si="26"/>
        <v>0.23094688221709006</v>
      </c>
      <c r="Q71">
        <f t="shared" si="27"/>
        <v>0.14285714285714285</v>
      </c>
      <c r="S71">
        <f t="shared" si="28"/>
        <v>1.0682484695186774</v>
      </c>
      <c r="U71">
        <f t="shared" si="29"/>
        <v>0.67169495460488526</v>
      </c>
      <c r="V71">
        <f t="shared" si="30"/>
        <v>0.20819739237753093</v>
      </c>
      <c r="W71">
        <f t="shared" si="31"/>
        <v>0.12010765301758373</v>
      </c>
    </row>
    <row r="72" spans="1:23" x14ac:dyDescent="0.45">
      <c r="A72" t="s">
        <v>167</v>
      </c>
      <c r="B72" t="s">
        <v>154</v>
      </c>
      <c r="C72" t="s">
        <v>155</v>
      </c>
      <c r="D72" t="s">
        <v>170</v>
      </c>
      <c r="E72" s="19">
        <v>0</v>
      </c>
      <c r="F72" s="20">
        <v>2</v>
      </c>
      <c r="G72" s="5" t="s">
        <v>95</v>
      </c>
      <c r="H72" s="10">
        <v>1.95</v>
      </c>
      <c r="I72" s="11">
        <v>3.5</v>
      </c>
      <c r="J72" s="11">
        <v>3.75</v>
      </c>
      <c r="K72" s="12">
        <v>0.49108669108669117</v>
      </c>
      <c r="L72" s="12">
        <v>0.26398046398046399</v>
      </c>
      <c r="M72" s="12">
        <v>0.24493284493284492</v>
      </c>
      <c r="O72">
        <f t="shared" si="25"/>
        <v>0.51282051282051289</v>
      </c>
      <c r="P72">
        <f t="shared" si="26"/>
        <v>0.2857142857142857</v>
      </c>
      <c r="Q72">
        <f t="shared" si="27"/>
        <v>0.26666666666666666</v>
      </c>
      <c r="S72">
        <f t="shared" si="28"/>
        <v>1.0652014652014652</v>
      </c>
      <c r="U72">
        <f t="shared" si="29"/>
        <v>0.49108669108669117</v>
      </c>
      <c r="V72">
        <f t="shared" si="30"/>
        <v>0.26398046398046399</v>
      </c>
      <c r="W72">
        <f t="shared" si="31"/>
        <v>0.24493284493284492</v>
      </c>
    </row>
    <row r="73" spans="1:23" x14ac:dyDescent="0.45">
      <c r="A73" t="s">
        <v>167</v>
      </c>
      <c r="B73" t="s">
        <v>154</v>
      </c>
      <c r="C73" t="s">
        <v>155</v>
      </c>
      <c r="D73" t="s">
        <v>171</v>
      </c>
      <c r="E73" s="19">
        <v>1</v>
      </c>
      <c r="F73" s="20">
        <v>0</v>
      </c>
      <c r="G73" s="5" t="s">
        <v>2</v>
      </c>
      <c r="H73" s="10">
        <v>1.8</v>
      </c>
      <c r="I73" s="11">
        <v>3.6</v>
      </c>
      <c r="J73" s="11">
        <v>4.33</v>
      </c>
      <c r="K73" s="12">
        <v>0.53412881703874782</v>
      </c>
      <c r="L73" s="12">
        <v>0.25635103926096997</v>
      </c>
      <c r="M73" s="12">
        <v>0.20952014370028227</v>
      </c>
      <c r="O73">
        <f t="shared" si="25"/>
        <v>0.55555555555555558</v>
      </c>
      <c r="P73">
        <f t="shared" si="26"/>
        <v>0.27777777777777779</v>
      </c>
      <c r="Q73">
        <f t="shared" si="27"/>
        <v>0.23094688221709006</v>
      </c>
      <c r="S73">
        <f t="shared" si="28"/>
        <v>1.0642802155504234</v>
      </c>
      <c r="U73">
        <f t="shared" si="29"/>
        <v>0.53412881703874782</v>
      </c>
      <c r="V73">
        <f t="shared" si="30"/>
        <v>0.25635103926096997</v>
      </c>
      <c r="W73">
        <f t="shared" si="31"/>
        <v>0.20952014370028227</v>
      </c>
    </row>
    <row r="74" spans="1:23" x14ac:dyDescent="0.45">
      <c r="A74" t="s">
        <v>167</v>
      </c>
      <c r="B74" t="s">
        <v>154</v>
      </c>
      <c r="C74" t="s">
        <v>155</v>
      </c>
      <c r="D74" t="s">
        <v>22</v>
      </c>
      <c r="E74" s="19">
        <v>0</v>
      </c>
      <c r="F74" s="20">
        <v>2</v>
      </c>
      <c r="G74" s="5" t="s">
        <v>95</v>
      </c>
      <c r="H74" s="10">
        <v>6.5</v>
      </c>
      <c r="I74" s="11">
        <v>4.5</v>
      </c>
      <c r="J74" s="11">
        <v>1.44</v>
      </c>
      <c r="K74" s="12">
        <v>0.13034188034188035</v>
      </c>
      <c r="L74" s="12">
        <v>0.19871794871794871</v>
      </c>
      <c r="M74" s="12">
        <v>0.67094017094017089</v>
      </c>
      <c r="O74">
        <f t="shared" si="25"/>
        <v>0.15384615384615385</v>
      </c>
      <c r="P74">
        <f t="shared" si="26"/>
        <v>0.22222222222222221</v>
      </c>
      <c r="Q74">
        <f t="shared" si="27"/>
        <v>0.69444444444444442</v>
      </c>
      <c r="S74">
        <f t="shared" si="28"/>
        <v>1.0705128205128205</v>
      </c>
      <c r="U74">
        <f t="shared" si="29"/>
        <v>0.13034188034188035</v>
      </c>
      <c r="V74">
        <f t="shared" si="30"/>
        <v>0.19871794871794871</v>
      </c>
      <c r="W74">
        <f t="shared" si="31"/>
        <v>0.67094017094017089</v>
      </c>
    </row>
    <row r="75" spans="1:23" x14ac:dyDescent="0.45">
      <c r="A75" t="s">
        <v>167</v>
      </c>
      <c r="B75" t="s">
        <v>154</v>
      </c>
      <c r="C75" t="s">
        <v>155</v>
      </c>
      <c r="D75" t="s">
        <v>172</v>
      </c>
      <c r="E75" s="19">
        <v>0</v>
      </c>
      <c r="F75" s="20">
        <v>2</v>
      </c>
      <c r="G75" s="5" t="s">
        <v>95</v>
      </c>
      <c r="H75" s="10">
        <v>1.64</v>
      </c>
      <c r="I75" s="11">
        <v>3.6</v>
      </c>
      <c r="J75" s="11">
        <v>5.5</v>
      </c>
      <c r="K75" s="12">
        <v>0.58663874517533054</v>
      </c>
      <c r="L75" s="12">
        <v>0.25466042539213268</v>
      </c>
      <c r="M75" s="12">
        <v>0.15870082943253674</v>
      </c>
      <c r="O75">
        <f t="shared" si="25"/>
        <v>0.6097560975609756</v>
      </c>
      <c r="P75">
        <f t="shared" si="26"/>
        <v>0.27777777777777779</v>
      </c>
      <c r="Q75">
        <f t="shared" si="27"/>
        <v>0.18181818181818182</v>
      </c>
      <c r="S75">
        <f t="shared" si="28"/>
        <v>1.0693520571569353</v>
      </c>
      <c r="U75">
        <f t="shared" si="29"/>
        <v>0.58663874517533054</v>
      </c>
      <c r="V75">
        <f t="shared" si="30"/>
        <v>0.25466042539213268</v>
      </c>
      <c r="W75">
        <f t="shared" si="31"/>
        <v>0.15870082943253674</v>
      </c>
    </row>
    <row r="76" spans="1:23" x14ac:dyDescent="0.45">
      <c r="A76" t="s">
        <v>167</v>
      </c>
      <c r="B76" t="s">
        <v>154</v>
      </c>
      <c r="C76" t="s">
        <v>156</v>
      </c>
      <c r="D76" t="s">
        <v>170</v>
      </c>
      <c r="E76">
        <v>0</v>
      </c>
      <c r="F76">
        <v>1</v>
      </c>
      <c r="G76" t="s">
        <v>95</v>
      </c>
      <c r="H76">
        <v>1.44</v>
      </c>
      <c r="I76">
        <v>5</v>
      </c>
      <c r="J76">
        <v>5.75</v>
      </c>
      <c r="K76" s="12">
        <v>0.67165861513687608</v>
      </c>
      <c r="L76" s="12">
        <v>0.17721417069243164</v>
      </c>
      <c r="M76" s="12">
        <v>0.1511272141706925</v>
      </c>
      <c r="O76">
        <f t="shared" ref="O76:O92" si="32">1/H76</f>
        <v>0.69444444444444442</v>
      </c>
      <c r="P76">
        <f t="shared" ref="P76:P92" si="33">1/I76</f>
        <v>0.2</v>
      </c>
      <c r="Q76">
        <f t="shared" ref="Q76:Q92" si="34">1/J76</f>
        <v>0.17391304347826086</v>
      </c>
      <c r="S76">
        <f t="shared" ref="S76:S92" si="35">SUM(O76:Q76)</f>
        <v>1.0683574879227051</v>
      </c>
      <c r="U76">
        <f t="shared" ref="U76:U92" si="36">O76-(S76-1)/3</f>
        <v>0.67165861513687608</v>
      </c>
      <c r="V76">
        <f t="shared" ref="V76:V92" si="37">P76-(S76-1)/3</f>
        <v>0.17721417069243164</v>
      </c>
      <c r="W76">
        <f t="shared" ref="W76:W92" si="38">Q76-(S76-1)/3</f>
        <v>0.1511272141706925</v>
      </c>
    </row>
    <row r="77" spans="1:23" x14ac:dyDescent="0.45">
      <c r="A77" t="s">
        <v>167</v>
      </c>
      <c r="B77" t="s">
        <v>154</v>
      </c>
      <c r="C77" t="s">
        <v>156</v>
      </c>
      <c r="D77" t="s">
        <v>179</v>
      </c>
      <c r="E77">
        <v>1</v>
      </c>
      <c r="F77">
        <v>4</v>
      </c>
      <c r="G77" t="s">
        <v>95</v>
      </c>
      <c r="H77">
        <v>1.53</v>
      </c>
      <c r="I77">
        <v>4.5</v>
      </c>
      <c r="J77">
        <v>5.25</v>
      </c>
      <c r="K77" s="12">
        <v>0.63149704326174916</v>
      </c>
      <c r="L77" s="12">
        <v>0.20012449424214129</v>
      </c>
      <c r="M77" s="12">
        <v>0.16837846249610955</v>
      </c>
      <c r="O77">
        <f t="shared" si="32"/>
        <v>0.65359477124183007</v>
      </c>
      <c r="P77">
        <f t="shared" si="33"/>
        <v>0.22222222222222221</v>
      </c>
      <c r="Q77">
        <f t="shared" si="34"/>
        <v>0.19047619047619047</v>
      </c>
      <c r="S77">
        <f t="shared" si="35"/>
        <v>1.0662931839402428</v>
      </c>
      <c r="U77">
        <f t="shared" si="36"/>
        <v>0.63149704326174916</v>
      </c>
      <c r="V77">
        <f t="shared" si="37"/>
        <v>0.20012449424214129</v>
      </c>
      <c r="W77">
        <f t="shared" si="38"/>
        <v>0.16837846249610955</v>
      </c>
    </row>
    <row r="78" spans="1:23" x14ac:dyDescent="0.45">
      <c r="A78" t="s">
        <v>167</v>
      </c>
      <c r="B78" t="s">
        <v>154</v>
      </c>
      <c r="C78" t="s">
        <v>156</v>
      </c>
      <c r="D78" t="s">
        <v>172</v>
      </c>
      <c r="E78">
        <v>2</v>
      </c>
      <c r="F78">
        <v>0</v>
      </c>
      <c r="G78" t="s">
        <v>2</v>
      </c>
      <c r="H78">
        <v>1.44</v>
      </c>
      <c r="I78">
        <v>4.5</v>
      </c>
      <c r="J78">
        <v>6.5</v>
      </c>
      <c r="K78" s="12">
        <v>0.67094017094017089</v>
      </c>
      <c r="L78" s="12">
        <v>0.19871794871794871</v>
      </c>
      <c r="M78" s="12">
        <v>0.13034188034188035</v>
      </c>
      <c r="O78">
        <f t="shared" si="32"/>
        <v>0.69444444444444442</v>
      </c>
      <c r="P78">
        <f t="shared" si="33"/>
        <v>0.22222222222222221</v>
      </c>
      <c r="Q78">
        <f t="shared" si="34"/>
        <v>0.15384615384615385</v>
      </c>
      <c r="S78">
        <f t="shared" si="35"/>
        <v>1.0705128205128205</v>
      </c>
      <c r="U78">
        <f t="shared" si="36"/>
        <v>0.67094017094017089</v>
      </c>
      <c r="V78">
        <f t="shared" si="37"/>
        <v>0.19871794871794871</v>
      </c>
      <c r="W78">
        <f t="shared" si="38"/>
        <v>0.13034188034188035</v>
      </c>
    </row>
    <row r="79" spans="1:23" x14ac:dyDescent="0.45">
      <c r="A79" t="s">
        <v>167</v>
      </c>
      <c r="B79" t="s">
        <v>154</v>
      </c>
      <c r="C79" t="s">
        <v>156</v>
      </c>
      <c r="D79" t="s">
        <v>26</v>
      </c>
      <c r="E79">
        <v>4</v>
      </c>
      <c r="F79">
        <v>1</v>
      </c>
      <c r="G79" t="s">
        <v>2</v>
      </c>
      <c r="H79">
        <v>2.4</v>
      </c>
      <c r="I79">
        <v>3.6</v>
      </c>
      <c r="J79">
        <v>2.7</v>
      </c>
      <c r="K79" s="12">
        <v>0.39506172839506171</v>
      </c>
      <c r="L79" s="12">
        <v>0.25617283950617281</v>
      </c>
      <c r="M79" s="12">
        <v>0.34876543209876537</v>
      </c>
      <c r="O79">
        <f t="shared" si="32"/>
        <v>0.41666666666666669</v>
      </c>
      <c r="P79">
        <f t="shared" si="33"/>
        <v>0.27777777777777779</v>
      </c>
      <c r="Q79">
        <f t="shared" si="34"/>
        <v>0.37037037037037035</v>
      </c>
      <c r="S79">
        <f t="shared" si="35"/>
        <v>1.0648148148148149</v>
      </c>
      <c r="U79">
        <f t="shared" si="36"/>
        <v>0.39506172839506171</v>
      </c>
      <c r="V79">
        <f t="shared" si="37"/>
        <v>0.25617283950617281</v>
      </c>
      <c r="W79">
        <f t="shared" si="38"/>
        <v>0.34876543209876537</v>
      </c>
    </row>
    <row r="80" spans="1:23" x14ac:dyDescent="0.45">
      <c r="A80" t="s">
        <v>167</v>
      </c>
      <c r="B80" t="s">
        <v>154</v>
      </c>
      <c r="C80" t="s">
        <v>156</v>
      </c>
      <c r="D80" t="s">
        <v>168</v>
      </c>
      <c r="E80">
        <v>2</v>
      </c>
      <c r="F80">
        <v>1</v>
      </c>
      <c r="G80" t="s">
        <v>2</v>
      </c>
      <c r="H80">
        <v>1.22</v>
      </c>
      <c r="I80">
        <v>6</v>
      </c>
      <c r="J80">
        <v>13</v>
      </c>
      <c r="K80" s="12">
        <v>0.79858483956844617</v>
      </c>
      <c r="L80" s="12">
        <v>0.14557937508757179</v>
      </c>
      <c r="M80" s="12">
        <v>5.583578534398205E-2</v>
      </c>
      <c r="O80">
        <f t="shared" si="32"/>
        <v>0.81967213114754101</v>
      </c>
      <c r="P80">
        <f t="shared" si="33"/>
        <v>0.16666666666666666</v>
      </c>
      <c r="Q80">
        <f t="shared" si="34"/>
        <v>7.6923076923076927E-2</v>
      </c>
      <c r="S80">
        <f t="shared" si="35"/>
        <v>1.0632618747372846</v>
      </c>
      <c r="U80">
        <f t="shared" si="36"/>
        <v>0.79858483956844617</v>
      </c>
      <c r="V80">
        <f t="shared" si="37"/>
        <v>0.14557937508757179</v>
      </c>
      <c r="W80">
        <f t="shared" si="38"/>
        <v>5.583578534398205E-2</v>
      </c>
    </row>
    <row r="81" spans="1:23" x14ac:dyDescent="0.45">
      <c r="A81" t="s">
        <v>167</v>
      </c>
      <c r="B81" t="s">
        <v>154</v>
      </c>
      <c r="C81" t="s">
        <v>156</v>
      </c>
      <c r="D81" t="s">
        <v>169</v>
      </c>
      <c r="E81">
        <v>3</v>
      </c>
      <c r="F81">
        <v>0</v>
      </c>
      <c r="G81" t="s">
        <v>2</v>
      </c>
      <c r="H81">
        <v>1.22</v>
      </c>
      <c r="I81">
        <v>7</v>
      </c>
      <c r="J81">
        <v>10</v>
      </c>
      <c r="K81" s="12">
        <v>0.79882903981264641</v>
      </c>
      <c r="L81" s="12">
        <v>0.12201405152224822</v>
      </c>
      <c r="M81" s="12">
        <v>7.9156908665105372E-2</v>
      </c>
      <c r="O81">
        <f t="shared" si="32"/>
        <v>0.81967213114754101</v>
      </c>
      <c r="P81">
        <f t="shared" si="33"/>
        <v>0.14285714285714285</v>
      </c>
      <c r="Q81">
        <f t="shared" si="34"/>
        <v>0.1</v>
      </c>
      <c r="S81">
        <f t="shared" si="35"/>
        <v>1.0625292740046839</v>
      </c>
      <c r="U81">
        <f t="shared" si="36"/>
        <v>0.79882903981264641</v>
      </c>
      <c r="V81">
        <f t="shared" si="37"/>
        <v>0.12201405152224822</v>
      </c>
      <c r="W81">
        <f t="shared" si="38"/>
        <v>7.9156908665105372E-2</v>
      </c>
    </row>
    <row r="82" spans="1:23" x14ac:dyDescent="0.45">
      <c r="A82" t="s">
        <v>167</v>
      </c>
      <c r="B82" t="s">
        <v>154</v>
      </c>
      <c r="C82" t="s">
        <v>156</v>
      </c>
      <c r="D82" t="s">
        <v>176</v>
      </c>
      <c r="E82">
        <v>1</v>
      </c>
      <c r="F82">
        <v>1</v>
      </c>
      <c r="G82" t="s">
        <v>96</v>
      </c>
      <c r="H82">
        <v>1.4</v>
      </c>
      <c r="I82">
        <v>4.75</v>
      </c>
      <c r="J82">
        <v>7</v>
      </c>
      <c r="K82" s="12">
        <v>0.69172932330827064</v>
      </c>
      <c r="L82" s="12">
        <v>0.18796992481203004</v>
      </c>
      <c r="M82" s="12">
        <v>0.12030075187969923</v>
      </c>
      <c r="O82">
        <f t="shared" si="32"/>
        <v>0.7142857142857143</v>
      </c>
      <c r="P82">
        <f t="shared" si="33"/>
        <v>0.21052631578947367</v>
      </c>
      <c r="Q82">
        <f t="shared" si="34"/>
        <v>0.14285714285714285</v>
      </c>
      <c r="S82">
        <f t="shared" si="35"/>
        <v>1.0676691729323309</v>
      </c>
      <c r="U82">
        <f t="shared" si="36"/>
        <v>0.69172932330827064</v>
      </c>
      <c r="V82">
        <f t="shared" si="37"/>
        <v>0.18796992481203004</v>
      </c>
      <c r="W82">
        <f t="shared" si="38"/>
        <v>0.12030075187969923</v>
      </c>
    </row>
    <row r="83" spans="1:23" x14ac:dyDescent="0.45">
      <c r="A83" t="s">
        <v>167</v>
      </c>
      <c r="B83" t="s">
        <v>154</v>
      </c>
      <c r="C83" t="s">
        <v>156</v>
      </c>
      <c r="D83" t="s">
        <v>22</v>
      </c>
      <c r="E83">
        <v>1</v>
      </c>
      <c r="F83">
        <v>3</v>
      </c>
      <c r="G83" t="s">
        <v>95</v>
      </c>
      <c r="H83">
        <v>6.25</v>
      </c>
      <c r="I83">
        <v>4.2</v>
      </c>
      <c r="J83">
        <v>1.5</v>
      </c>
      <c r="K83" s="12">
        <v>0.1384126984126984</v>
      </c>
      <c r="L83" s="12">
        <v>0.21650793650793648</v>
      </c>
      <c r="M83" s="12">
        <v>0.64507936507936503</v>
      </c>
      <c r="O83">
        <f t="shared" si="32"/>
        <v>0.16</v>
      </c>
      <c r="P83">
        <f t="shared" si="33"/>
        <v>0.23809523809523808</v>
      </c>
      <c r="Q83">
        <f t="shared" si="34"/>
        <v>0.66666666666666663</v>
      </c>
      <c r="S83">
        <f t="shared" si="35"/>
        <v>1.0647619047619048</v>
      </c>
      <c r="U83">
        <f t="shared" si="36"/>
        <v>0.1384126984126984</v>
      </c>
      <c r="V83">
        <f t="shared" si="37"/>
        <v>0.21650793650793648</v>
      </c>
      <c r="W83">
        <f t="shared" si="38"/>
        <v>0.64507936507936503</v>
      </c>
    </row>
    <row r="84" spans="1:23" x14ac:dyDescent="0.45">
      <c r="A84" t="s">
        <v>167</v>
      </c>
      <c r="B84" t="s">
        <v>154</v>
      </c>
      <c r="C84" t="s">
        <v>156</v>
      </c>
      <c r="D84" t="s">
        <v>171</v>
      </c>
      <c r="E84">
        <v>1</v>
      </c>
      <c r="F84">
        <v>1</v>
      </c>
      <c r="G84" t="s">
        <v>96</v>
      </c>
      <c r="H84">
        <v>1.44</v>
      </c>
      <c r="I84">
        <v>4.33</v>
      </c>
      <c r="J84">
        <v>7</v>
      </c>
      <c r="K84" s="12">
        <v>0.67169495460488526</v>
      </c>
      <c r="L84" s="12">
        <v>0.20819739237753093</v>
      </c>
      <c r="M84" s="12">
        <v>0.12010765301758373</v>
      </c>
      <c r="O84">
        <f t="shared" si="32"/>
        <v>0.69444444444444442</v>
      </c>
      <c r="P84">
        <f t="shared" si="33"/>
        <v>0.23094688221709006</v>
      </c>
      <c r="Q84">
        <f t="shared" si="34"/>
        <v>0.14285714285714285</v>
      </c>
      <c r="S84">
        <f t="shared" si="35"/>
        <v>1.0682484695186774</v>
      </c>
      <c r="U84">
        <f t="shared" si="36"/>
        <v>0.67169495460488526</v>
      </c>
      <c r="V84">
        <f t="shared" si="37"/>
        <v>0.20819739237753093</v>
      </c>
      <c r="W84">
        <f t="shared" si="38"/>
        <v>0.12010765301758373</v>
      </c>
    </row>
    <row r="85" spans="1:23" x14ac:dyDescent="0.45">
      <c r="A85" t="s">
        <v>167</v>
      </c>
      <c r="B85" t="s">
        <v>154</v>
      </c>
      <c r="C85" t="s">
        <v>156</v>
      </c>
      <c r="D85" t="s">
        <v>178</v>
      </c>
      <c r="E85">
        <v>0</v>
      </c>
      <c r="F85">
        <v>0</v>
      </c>
      <c r="G85" t="s">
        <v>96</v>
      </c>
      <c r="H85">
        <v>1.9</v>
      </c>
      <c r="I85">
        <v>4</v>
      </c>
      <c r="J85">
        <v>3.4</v>
      </c>
      <c r="K85" s="12">
        <v>0.50283797729618163</v>
      </c>
      <c r="L85" s="12">
        <v>0.22652218782249744</v>
      </c>
      <c r="M85" s="12">
        <v>0.27063983488132098</v>
      </c>
      <c r="O85">
        <f t="shared" si="32"/>
        <v>0.52631578947368418</v>
      </c>
      <c r="P85">
        <f t="shared" si="33"/>
        <v>0.25</v>
      </c>
      <c r="Q85">
        <f t="shared" si="34"/>
        <v>0.29411764705882354</v>
      </c>
      <c r="S85">
        <f t="shared" si="35"/>
        <v>1.0704334365325077</v>
      </c>
      <c r="U85">
        <f t="shared" si="36"/>
        <v>0.50283797729618163</v>
      </c>
      <c r="V85">
        <f t="shared" si="37"/>
        <v>0.22652218782249744</v>
      </c>
      <c r="W85">
        <f t="shared" si="38"/>
        <v>0.27063983488132098</v>
      </c>
    </row>
    <row r="86" spans="1:23" x14ac:dyDescent="0.45">
      <c r="A86" t="s">
        <v>167</v>
      </c>
      <c r="B86" t="s">
        <v>154</v>
      </c>
      <c r="C86" t="s">
        <v>156</v>
      </c>
      <c r="D86" t="s">
        <v>155</v>
      </c>
      <c r="E86">
        <v>1</v>
      </c>
      <c r="F86">
        <v>1</v>
      </c>
      <c r="G86" t="s">
        <v>96</v>
      </c>
      <c r="H86">
        <v>1.9</v>
      </c>
      <c r="I86">
        <v>3.6</v>
      </c>
      <c r="J86">
        <v>3.75</v>
      </c>
      <c r="K86" s="12">
        <v>0.50272904483430803</v>
      </c>
      <c r="L86" s="12">
        <v>0.25419103313840158</v>
      </c>
      <c r="M86" s="12">
        <v>0.24307992202729048</v>
      </c>
      <c r="O86">
        <f t="shared" si="32"/>
        <v>0.52631578947368418</v>
      </c>
      <c r="P86">
        <f t="shared" si="33"/>
        <v>0.27777777777777779</v>
      </c>
      <c r="Q86">
        <f t="shared" si="34"/>
        <v>0.26666666666666666</v>
      </c>
      <c r="S86">
        <f t="shared" si="35"/>
        <v>1.0707602339181286</v>
      </c>
      <c r="U86">
        <f t="shared" si="36"/>
        <v>0.50272904483430803</v>
      </c>
      <c r="V86">
        <f t="shared" si="37"/>
        <v>0.25419103313840158</v>
      </c>
      <c r="W86">
        <f t="shared" si="38"/>
        <v>0.24307992202729048</v>
      </c>
    </row>
    <row r="87" spans="1:23" x14ac:dyDescent="0.45">
      <c r="A87" t="s">
        <v>167</v>
      </c>
      <c r="B87" t="s">
        <v>154</v>
      </c>
      <c r="C87" t="s">
        <v>156</v>
      </c>
      <c r="D87" t="s">
        <v>174</v>
      </c>
      <c r="E87">
        <v>2</v>
      </c>
      <c r="F87">
        <v>1</v>
      </c>
      <c r="G87" t="s">
        <v>2</v>
      </c>
      <c r="H87">
        <v>1.55</v>
      </c>
      <c r="I87">
        <v>4.33</v>
      </c>
      <c r="J87">
        <v>5.25</v>
      </c>
      <c r="K87" s="12">
        <v>0.62296650265062692</v>
      </c>
      <c r="L87" s="12">
        <v>0.20875209454513635</v>
      </c>
      <c r="M87" s="12">
        <v>0.16828140280423676</v>
      </c>
      <c r="O87">
        <f t="shared" si="32"/>
        <v>0.64516129032258063</v>
      </c>
      <c r="P87">
        <f t="shared" si="33"/>
        <v>0.23094688221709006</v>
      </c>
      <c r="Q87">
        <f t="shared" si="34"/>
        <v>0.19047619047619047</v>
      </c>
      <c r="S87">
        <f t="shared" si="35"/>
        <v>1.0665843630158611</v>
      </c>
      <c r="U87">
        <f t="shared" si="36"/>
        <v>0.62296650265062692</v>
      </c>
      <c r="V87">
        <f t="shared" si="37"/>
        <v>0.20875209454513635</v>
      </c>
      <c r="W87">
        <f t="shared" si="38"/>
        <v>0.16828140280423676</v>
      </c>
    </row>
    <row r="88" spans="1:23" x14ac:dyDescent="0.45">
      <c r="A88" t="s">
        <v>167</v>
      </c>
      <c r="B88" t="s">
        <v>154</v>
      </c>
      <c r="C88" t="s">
        <v>156</v>
      </c>
      <c r="D88" t="s">
        <v>173</v>
      </c>
      <c r="E88">
        <v>4</v>
      </c>
      <c r="F88">
        <v>0</v>
      </c>
      <c r="G88" t="s">
        <v>2</v>
      </c>
      <c r="H88">
        <v>1.72</v>
      </c>
      <c r="I88">
        <v>4</v>
      </c>
      <c r="J88">
        <v>4.2</v>
      </c>
      <c r="K88" s="12">
        <v>0.55823181985972692</v>
      </c>
      <c r="L88" s="12">
        <v>0.22683647102251756</v>
      </c>
      <c r="M88" s="12">
        <v>0.21493170911775564</v>
      </c>
      <c r="O88">
        <f t="shared" si="32"/>
        <v>0.58139534883720934</v>
      </c>
      <c r="P88">
        <f t="shared" si="33"/>
        <v>0.25</v>
      </c>
      <c r="Q88">
        <f t="shared" si="34"/>
        <v>0.23809523809523808</v>
      </c>
      <c r="S88">
        <f t="shared" si="35"/>
        <v>1.0694905869324474</v>
      </c>
      <c r="U88">
        <f t="shared" si="36"/>
        <v>0.55823181985972692</v>
      </c>
      <c r="V88">
        <f t="shared" si="37"/>
        <v>0.22683647102251756</v>
      </c>
      <c r="W88">
        <f t="shared" si="38"/>
        <v>0.21493170911775564</v>
      </c>
    </row>
    <row r="89" spans="1:23" x14ac:dyDescent="0.45">
      <c r="A89" t="s">
        <v>167</v>
      </c>
      <c r="B89" t="s">
        <v>154</v>
      </c>
      <c r="C89" t="s">
        <v>156</v>
      </c>
      <c r="D89" t="s">
        <v>175</v>
      </c>
      <c r="E89">
        <v>1</v>
      </c>
      <c r="F89">
        <v>2</v>
      </c>
      <c r="G89" t="s">
        <v>95</v>
      </c>
      <c r="H89">
        <v>1.57</v>
      </c>
      <c r="I89">
        <v>3.9</v>
      </c>
      <c r="J89">
        <v>5.5</v>
      </c>
      <c r="K89" s="12">
        <v>0.61188563736334434</v>
      </c>
      <c r="L89" s="12">
        <v>0.23135321861436511</v>
      </c>
      <c r="M89" s="12">
        <v>0.15676114402229049</v>
      </c>
      <c r="O89">
        <f t="shared" si="32"/>
        <v>0.63694267515923564</v>
      </c>
      <c r="P89">
        <f t="shared" si="33"/>
        <v>0.25641025641025644</v>
      </c>
      <c r="Q89">
        <f t="shared" si="34"/>
        <v>0.18181818181818182</v>
      </c>
      <c r="S89">
        <f t="shared" si="35"/>
        <v>1.075171113387674</v>
      </c>
      <c r="U89">
        <f t="shared" si="36"/>
        <v>0.61188563736334434</v>
      </c>
      <c r="V89">
        <f t="shared" si="37"/>
        <v>0.23135321861436511</v>
      </c>
      <c r="W89">
        <f t="shared" si="38"/>
        <v>0.15676114402229049</v>
      </c>
    </row>
    <row r="90" spans="1:23" x14ac:dyDescent="0.45">
      <c r="A90" t="s">
        <v>167</v>
      </c>
      <c r="B90" t="s">
        <v>154</v>
      </c>
      <c r="C90" t="s">
        <v>156</v>
      </c>
      <c r="D90" t="s">
        <v>13</v>
      </c>
      <c r="E90">
        <v>1</v>
      </c>
      <c r="F90">
        <v>2</v>
      </c>
      <c r="G90" t="s">
        <v>95</v>
      </c>
      <c r="H90">
        <v>2.1</v>
      </c>
      <c r="I90">
        <v>3.6</v>
      </c>
      <c r="J90">
        <v>3.2</v>
      </c>
      <c r="K90" s="12">
        <v>0.45403439153439151</v>
      </c>
      <c r="L90" s="12">
        <v>0.25562169312169314</v>
      </c>
      <c r="M90" s="12">
        <v>0.29034391534391535</v>
      </c>
      <c r="O90">
        <f t="shared" si="32"/>
        <v>0.47619047619047616</v>
      </c>
      <c r="P90">
        <f t="shared" si="33"/>
        <v>0.27777777777777779</v>
      </c>
      <c r="Q90">
        <f t="shared" si="34"/>
        <v>0.3125</v>
      </c>
      <c r="S90">
        <f t="shared" si="35"/>
        <v>1.066468253968254</v>
      </c>
      <c r="U90">
        <f t="shared" si="36"/>
        <v>0.45403439153439151</v>
      </c>
      <c r="V90">
        <f t="shared" si="37"/>
        <v>0.25562169312169314</v>
      </c>
      <c r="W90">
        <f t="shared" si="38"/>
        <v>0.29034391534391535</v>
      </c>
    </row>
    <row r="91" spans="1:23" x14ac:dyDescent="0.45">
      <c r="A91" t="s">
        <v>167</v>
      </c>
      <c r="B91" t="s">
        <v>154</v>
      </c>
      <c r="C91" t="s">
        <v>156</v>
      </c>
      <c r="D91" t="s">
        <v>12</v>
      </c>
      <c r="E91">
        <v>1</v>
      </c>
      <c r="F91">
        <v>1</v>
      </c>
      <c r="G91" t="s">
        <v>96</v>
      </c>
      <c r="H91">
        <v>2.62</v>
      </c>
      <c r="I91">
        <v>3.6</v>
      </c>
      <c r="J91">
        <v>2.4500000000000002</v>
      </c>
      <c r="K91" s="12">
        <v>0.35913924518068469</v>
      </c>
      <c r="L91" s="12">
        <v>0.25523763364548541</v>
      </c>
      <c r="M91" s="12">
        <v>0.38562312117383002</v>
      </c>
      <c r="O91">
        <f t="shared" si="32"/>
        <v>0.38167938931297707</v>
      </c>
      <c r="P91">
        <f t="shared" si="33"/>
        <v>0.27777777777777779</v>
      </c>
      <c r="Q91">
        <f t="shared" si="34"/>
        <v>0.4081632653061224</v>
      </c>
      <c r="S91">
        <f t="shared" si="35"/>
        <v>1.0676204323968772</v>
      </c>
      <c r="U91">
        <f t="shared" si="36"/>
        <v>0.35913924518068469</v>
      </c>
      <c r="V91">
        <f t="shared" si="37"/>
        <v>0.25523763364548541</v>
      </c>
      <c r="W91">
        <f t="shared" si="38"/>
        <v>0.38562312117383002</v>
      </c>
    </row>
    <row r="92" spans="1:23" x14ac:dyDescent="0.45">
      <c r="A92" t="s">
        <v>167</v>
      </c>
      <c r="B92" t="s">
        <v>154</v>
      </c>
      <c r="C92" t="s">
        <v>156</v>
      </c>
      <c r="D92" t="s">
        <v>177</v>
      </c>
      <c r="E92">
        <v>3</v>
      </c>
      <c r="F92">
        <v>1</v>
      </c>
      <c r="G92" t="s">
        <v>2</v>
      </c>
      <c r="H92">
        <v>1.57</v>
      </c>
      <c r="I92">
        <v>4</v>
      </c>
      <c r="J92">
        <v>5.5</v>
      </c>
      <c r="K92" s="12">
        <v>0.61402238950009647</v>
      </c>
      <c r="L92" s="12">
        <v>0.22707971434086086</v>
      </c>
      <c r="M92" s="12">
        <v>0.15889789615904268</v>
      </c>
      <c r="O92">
        <f t="shared" si="32"/>
        <v>0.63694267515923564</v>
      </c>
      <c r="P92">
        <f t="shared" si="33"/>
        <v>0.25</v>
      </c>
      <c r="Q92">
        <f t="shared" si="34"/>
        <v>0.18181818181818182</v>
      </c>
      <c r="S92">
        <f t="shared" si="35"/>
        <v>1.0687608569774174</v>
      </c>
      <c r="U92">
        <f t="shared" si="36"/>
        <v>0.61402238950009647</v>
      </c>
      <c r="V92">
        <f t="shared" si="37"/>
        <v>0.22707971434086086</v>
      </c>
      <c r="W92">
        <f t="shared" si="38"/>
        <v>0.15889789615904268</v>
      </c>
    </row>
    <row r="93" spans="1:23" x14ac:dyDescent="0.45">
      <c r="A93" t="s">
        <v>167</v>
      </c>
      <c r="B93" t="s">
        <v>154</v>
      </c>
      <c r="C93" t="s">
        <v>171</v>
      </c>
      <c r="D93" t="s">
        <v>156</v>
      </c>
      <c r="E93">
        <v>4</v>
      </c>
      <c r="F93">
        <v>2</v>
      </c>
      <c r="G93" t="s">
        <v>2</v>
      </c>
      <c r="H93">
        <v>4.33</v>
      </c>
      <c r="I93">
        <v>4.2</v>
      </c>
      <c r="J93">
        <v>1.66</v>
      </c>
      <c r="K93" s="12">
        <v>0.20712962926157502</v>
      </c>
      <c r="L93" s="12">
        <v>0.21427798513972304</v>
      </c>
      <c r="M93" s="12">
        <v>0.57859238559870185</v>
      </c>
      <c r="O93">
        <f t="shared" ref="O93:O109" si="39">1/H93</f>
        <v>0.23094688221709006</v>
      </c>
      <c r="P93">
        <f t="shared" ref="P93:P109" si="40">1/I93</f>
        <v>0.23809523809523808</v>
      </c>
      <c r="Q93">
        <f t="shared" ref="Q93:Q109" si="41">1/J93</f>
        <v>0.60240963855421692</v>
      </c>
      <c r="S93">
        <f t="shared" ref="S93:S109" si="42">SUM(O93:Q93)</f>
        <v>1.0714517588665451</v>
      </c>
      <c r="U93">
        <f t="shared" ref="U93:U109" si="43">O93-(S93-1)/3</f>
        <v>0.20712962926157502</v>
      </c>
      <c r="V93">
        <f t="shared" ref="V93:V109" si="44">P93-(S93-1)/3</f>
        <v>0.21427798513972304</v>
      </c>
      <c r="W93">
        <f t="shared" ref="W93:W109" si="45">Q93-(S93-1)/3</f>
        <v>0.57859238559870185</v>
      </c>
    </row>
    <row r="94" spans="1:23" x14ac:dyDescent="0.45">
      <c r="A94" t="s">
        <v>167</v>
      </c>
      <c r="B94" t="s">
        <v>154</v>
      </c>
      <c r="C94" t="s">
        <v>178</v>
      </c>
      <c r="D94" t="s">
        <v>156</v>
      </c>
      <c r="E94">
        <v>2</v>
      </c>
      <c r="F94">
        <v>2</v>
      </c>
      <c r="G94" t="s">
        <v>96</v>
      </c>
      <c r="H94">
        <v>2.7</v>
      </c>
      <c r="I94">
        <v>3.6</v>
      </c>
      <c r="J94">
        <v>2.37</v>
      </c>
      <c r="K94" s="12">
        <v>0.34700734489764024</v>
      </c>
      <c r="L94" s="12">
        <v>0.25441475230504768</v>
      </c>
      <c r="M94" s="12">
        <v>0.39857790279731203</v>
      </c>
      <c r="O94">
        <f t="shared" si="39"/>
        <v>0.37037037037037035</v>
      </c>
      <c r="P94">
        <f t="shared" si="40"/>
        <v>0.27777777777777779</v>
      </c>
      <c r="Q94">
        <f t="shared" si="41"/>
        <v>0.42194092827004215</v>
      </c>
      <c r="S94">
        <f t="shared" si="42"/>
        <v>1.0700890764181903</v>
      </c>
      <c r="U94">
        <f t="shared" si="43"/>
        <v>0.34700734489764024</v>
      </c>
      <c r="V94">
        <f t="shared" si="44"/>
        <v>0.25441475230504768</v>
      </c>
      <c r="W94">
        <f t="shared" si="45"/>
        <v>0.39857790279731203</v>
      </c>
    </row>
    <row r="95" spans="1:23" x14ac:dyDescent="0.45">
      <c r="A95" t="s">
        <v>167</v>
      </c>
      <c r="B95" t="s">
        <v>154</v>
      </c>
      <c r="C95" t="s">
        <v>155</v>
      </c>
      <c r="D95" t="s">
        <v>156</v>
      </c>
      <c r="E95">
        <v>2</v>
      </c>
      <c r="F95">
        <v>5</v>
      </c>
      <c r="G95" t="s">
        <v>95</v>
      </c>
      <c r="H95">
        <v>2.7</v>
      </c>
      <c r="I95">
        <v>3.8</v>
      </c>
      <c r="J95">
        <v>2.2999999999999998</v>
      </c>
      <c r="K95" s="12">
        <v>0.34760007910274882</v>
      </c>
      <c r="L95" s="12">
        <v>0.24038760346922056</v>
      </c>
      <c r="M95" s="12">
        <v>0.41201231742803068</v>
      </c>
      <c r="O95">
        <f t="shared" si="39"/>
        <v>0.37037037037037035</v>
      </c>
      <c r="P95">
        <f t="shared" si="40"/>
        <v>0.26315789473684209</v>
      </c>
      <c r="Q95">
        <f t="shared" si="41"/>
        <v>0.43478260869565222</v>
      </c>
      <c r="S95">
        <f t="shared" si="42"/>
        <v>1.0683108738028646</v>
      </c>
      <c r="U95">
        <f t="shared" si="43"/>
        <v>0.34760007910274882</v>
      </c>
      <c r="V95">
        <f t="shared" si="44"/>
        <v>0.24038760346922056</v>
      </c>
      <c r="W95">
        <f t="shared" si="45"/>
        <v>0.41201231742803068</v>
      </c>
    </row>
    <row r="96" spans="1:23" x14ac:dyDescent="0.45">
      <c r="A96" t="s">
        <v>167</v>
      </c>
      <c r="B96" t="s">
        <v>154</v>
      </c>
      <c r="C96" t="s">
        <v>174</v>
      </c>
      <c r="D96" t="s">
        <v>156</v>
      </c>
      <c r="E96">
        <v>0</v>
      </c>
      <c r="F96">
        <v>4</v>
      </c>
      <c r="G96" t="s">
        <v>95</v>
      </c>
      <c r="H96">
        <v>3.6</v>
      </c>
      <c r="I96">
        <v>3.8</v>
      </c>
      <c r="J96">
        <v>1.9</v>
      </c>
      <c r="K96" s="12">
        <v>0.2553606237816764</v>
      </c>
      <c r="L96" s="12">
        <v>0.24074074074074067</v>
      </c>
      <c r="M96" s="12">
        <v>0.50389863547758273</v>
      </c>
      <c r="O96">
        <f t="shared" si="39"/>
        <v>0.27777777777777779</v>
      </c>
      <c r="P96">
        <f t="shared" si="40"/>
        <v>0.26315789473684209</v>
      </c>
      <c r="Q96">
        <f t="shared" si="41"/>
        <v>0.52631578947368418</v>
      </c>
      <c r="S96">
        <f t="shared" si="42"/>
        <v>1.0672514619883042</v>
      </c>
      <c r="U96">
        <f t="shared" si="43"/>
        <v>0.2553606237816764</v>
      </c>
      <c r="V96">
        <f t="shared" si="44"/>
        <v>0.24074074074074067</v>
      </c>
      <c r="W96">
        <f t="shared" si="45"/>
        <v>0.50389863547758273</v>
      </c>
    </row>
    <row r="97" spans="1:23" x14ac:dyDescent="0.45">
      <c r="A97" t="s">
        <v>167</v>
      </c>
      <c r="B97" t="s">
        <v>154</v>
      </c>
      <c r="C97" t="s">
        <v>173</v>
      </c>
      <c r="D97" t="s">
        <v>156</v>
      </c>
      <c r="E97">
        <v>1</v>
      </c>
      <c r="F97">
        <v>1</v>
      </c>
      <c r="G97" t="s">
        <v>96</v>
      </c>
      <c r="H97">
        <v>4.33</v>
      </c>
      <c r="I97">
        <v>3.75</v>
      </c>
      <c r="J97">
        <v>1.75</v>
      </c>
      <c r="K97" s="12">
        <v>0.20793284211298069</v>
      </c>
      <c r="L97" s="12">
        <v>0.24365262656255729</v>
      </c>
      <c r="M97" s="12">
        <v>0.54841453132446205</v>
      </c>
      <c r="O97">
        <f t="shared" si="39"/>
        <v>0.23094688221709006</v>
      </c>
      <c r="P97">
        <f t="shared" si="40"/>
        <v>0.26666666666666666</v>
      </c>
      <c r="Q97">
        <f t="shared" si="41"/>
        <v>0.5714285714285714</v>
      </c>
      <c r="S97">
        <f t="shared" si="42"/>
        <v>1.0690421203123281</v>
      </c>
      <c r="U97">
        <f t="shared" si="43"/>
        <v>0.20793284211298069</v>
      </c>
      <c r="V97">
        <f t="shared" si="44"/>
        <v>0.24365262656255729</v>
      </c>
      <c r="W97">
        <f t="shared" si="45"/>
        <v>0.54841453132446205</v>
      </c>
    </row>
    <row r="98" spans="1:23" x14ac:dyDescent="0.45">
      <c r="A98" t="s">
        <v>167</v>
      </c>
      <c r="B98" t="s">
        <v>154</v>
      </c>
      <c r="C98" t="s">
        <v>175</v>
      </c>
      <c r="D98" t="s">
        <v>156</v>
      </c>
      <c r="E98">
        <v>3</v>
      </c>
      <c r="F98">
        <v>2</v>
      </c>
      <c r="G98" t="s">
        <v>2</v>
      </c>
      <c r="H98">
        <v>2.5</v>
      </c>
      <c r="I98">
        <v>3.5</v>
      </c>
      <c r="J98">
        <v>2.62</v>
      </c>
      <c r="K98" s="12">
        <v>0.37753544165757907</v>
      </c>
      <c r="L98" s="12">
        <v>0.26324972737186475</v>
      </c>
      <c r="M98" s="12">
        <v>0.35921483097055612</v>
      </c>
      <c r="O98">
        <f t="shared" si="39"/>
        <v>0.4</v>
      </c>
      <c r="P98">
        <f t="shared" si="40"/>
        <v>0.2857142857142857</v>
      </c>
      <c r="Q98">
        <f t="shared" si="41"/>
        <v>0.38167938931297707</v>
      </c>
      <c r="S98">
        <f t="shared" si="42"/>
        <v>1.0673936750272628</v>
      </c>
      <c r="U98">
        <f t="shared" si="43"/>
        <v>0.37753544165757907</v>
      </c>
      <c r="V98">
        <f t="shared" si="44"/>
        <v>0.26324972737186475</v>
      </c>
      <c r="W98">
        <f t="shared" si="45"/>
        <v>0.35921483097055612</v>
      </c>
    </row>
    <row r="99" spans="1:23" x14ac:dyDescent="0.45">
      <c r="A99" t="s">
        <v>167</v>
      </c>
      <c r="B99" t="s">
        <v>154</v>
      </c>
      <c r="C99" t="s">
        <v>13</v>
      </c>
      <c r="D99" t="s">
        <v>156</v>
      </c>
      <c r="E99">
        <v>1</v>
      </c>
      <c r="F99">
        <v>1</v>
      </c>
      <c r="G99" t="s">
        <v>96</v>
      </c>
      <c r="H99">
        <v>1.8</v>
      </c>
      <c r="I99">
        <v>4</v>
      </c>
      <c r="J99">
        <v>3.8</v>
      </c>
      <c r="K99" s="12">
        <v>0.53265107212475638</v>
      </c>
      <c r="L99" s="12">
        <v>0.22709551656920079</v>
      </c>
      <c r="M99" s="12">
        <v>0.24025341130604289</v>
      </c>
      <c r="O99">
        <f t="shared" si="39"/>
        <v>0.55555555555555558</v>
      </c>
      <c r="P99">
        <f t="shared" si="40"/>
        <v>0.25</v>
      </c>
      <c r="Q99">
        <f t="shared" si="41"/>
        <v>0.26315789473684209</v>
      </c>
      <c r="S99">
        <f t="shared" si="42"/>
        <v>1.0687134502923976</v>
      </c>
      <c r="U99">
        <f t="shared" si="43"/>
        <v>0.53265107212475638</v>
      </c>
      <c r="V99">
        <f t="shared" si="44"/>
        <v>0.22709551656920079</v>
      </c>
      <c r="W99">
        <f t="shared" si="45"/>
        <v>0.24025341130604289</v>
      </c>
    </row>
    <row r="100" spans="1:23" x14ac:dyDescent="0.45">
      <c r="A100" t="s">
        <v>167</v>
      </c>
      <c r="B100" t="s">
        <v>154</v>
      </c>
      <c r="C100" t="s">
        <v>12</v>
      </c>
      <c r="D100" t="s">
        <v>156</v>
      </c>
      <c r="E100">
        <v>3</v>
      </c>
      <c r="F100">
        <v>3</v>
      </c>
      <c r="G100" t="s">
        <v>96</v>
      </c>
      <c r="H100">
        <v>1.55</v>
      </c>
      <c r="I100">
        <v>4.33</v>
      </c>
      <c r="J100">
        <v>5.25</v>
      </c>
      <c r="K100" s="12">
        <v>0.62296650265062692</v>
      </c>
      <c r="L100" s="12">
        <v>0.20875209454513635</v>
      </c>
      <c r="M100" s="12">
        <v>0.16828140280423676</v>
      </c>
      <c r="O100">
        <f t="shared" si="39"/>
        <v>0.64516129032258063</v>
      </c>
      <c r="P100">
        <f t="shared" si="40"/>
        <v>0.23094688221709006</v>
      </c>
      <c r="Q100">
        <f t="shared" si="41"/>
        <v>0.19047619047619047</v>
      </c>
      <c r="S100">
        <f t="shared" si="42"/>
        <v>1.0665843630158611</v>
      </c>
      <c r="U100">
        <f t="shared" si="43"/>
        <v>0.62296650265062692</v>
      </c>
      <c r="V100">
        <f t="shared" si="44"/>
        <v>0.20875209454513635</v>
      </c>
      <c r="W100">
        <f t="shared" si="45"/>
        <v>0.16828140280423676</v>
      </c>
    </row>
    <row r="101" spans="1:23" x14ac:dyDescent="0.45">
      <c r="A101" t="s">
        <v>167</v>
      </c>
      <c r="B101" t="s">
        <v>154</v>
      </c>
      <c r="C101" t="s">
        <v>177</v>
      </c>
      <c r="D101" t="s">
        <v>156</v>
      </c>
      <c r="E101">
        <v>2</v>
      </c>
      <c r="F101">
        <v>4</v>
      </c>
      <c r="G101" t="s">
        <v>95</v>
      </c>
      <c r="H101">
        <v>3.5</v>
      </c>
      <c r="I101">
        <v>3.75</v>
      </c>
      <c r="J101">
        <v>1.95</v>
      </c>
      <c r="K101" s="12">
        <v>0.26398046398046388</v>
      </c>
      <c r="L101" s="12">
        <v>0.24493284493284487</v>
      </c>
      <c r="M101" s="12">
        <v>0.49108669108669106</v>
      </c>
      <c r="O101">
        <f t="shared" si="39"/>
        <v>0.2857142857142857</v>
      </c>
      <c r="P101">
        <f t="shared" si="40"/>
        <v>0.26666666666666666</v>
      </c>
      <c r="Q101">
        <f t="shared" si="41"/>
        <v>0.51282051282051289</v>
      </c>
      <c r="S101">
        <f t="shared" si="42"/>
        <v>1.0652014652014654</v>
      </c>
      <c r="U101">
        <f t="shared" si="43"/>
        <v>0.26398046398046388</v>
      </c>
      <c r="V101">
        <f t="shared" si="44"/>
        <v>0.24493284493284487</v>
      </c>
      <c r="W101">
        <f t="shared" si="45"/>
        <v>0.49108669108669106</v>
      </c>
    </row>
    <row r="102" spans="1:23" x14ac:dyDescent="0.45">
      <c r="A102" t="s">
        <v>167</v>
      </c>
      <c r="B102" t="s">
        <v>154</v>
      </c>
      <c r="C102" t="s">
        <v>170</v>
      </c>
      <c r="D102" t="s">
        <v>156</v>
      </c>
      <c r="E102">
        <v>1</v>
      </c>
      <c r="F102">
        <v>1</v>
      </c>
      <c r="G102" t="s">
        <v>96</v>
      </c>
      <c r="H102">
        <v>2.37</v>
      </c>
      <c r="I102">
        <v>3.4</v>
      </c>
      <c r="J102">
        <v>2.87</v>
      </c>
      <c r="K102" s="12">
        <v>0.40044405124404392</v>
      </c>
      <c r="L102" s="12">
        <v>0.27262077003282531</v>
      </c>
      <c r="M102" s="12">
        <v>0.32693517872313066</v>
      </c>
      <c r="O102">
        <f t="shared" si="39"/>
        <v>0.42194092827004215</v>
      </c>
      <c r="P102">
        <f t="shared" si="40"/>
        <v>0.29411764705882354</v>
      </c>
      <c r="Q102">
        <f t="shared" si="41"/>
        <v>0.34843205574912889</v>
      </c>
      <c r="S102">
        <f t="shared" si="42"/>
        <v>1.0644906310779947</v>
      </c>
      <c r="U102">
        <f t="shared" si="43"/>
        <v>0.40044405124404392</v>
      </c>
      <c r="V102">
        <f t="shared" si="44"/>
        <v>0.27262077003282531</v>
      </c>
      <c r="W102">
        <f t="shared" si="45"/>
        <v>0.32693517872313066</v>
      </c>
    </row>
    <row r="103" spans="1:23" x14ac:dyDescent="0.45">
      <c r="A103" t="s">
        <v>167</v>
      </c>
      <c r="B103" t="s">
        <v>154</v>
      </c>
      <c r="C103" t="s">
        <v>179</v>
      </c>
      <c r="D103" t="s">
        <v>156</v>
      </c>
      <c r="E103">
        <v>2</v>
      </c>
      <c r="F103">
        <v>2</v>
      </c>
      <c r="G103" t="s">
        <v>96</v>
      </c>
      <c r="H103">
        <v>2.8</v>
      </c>
      <c r="I103">
        <v>3.3</v>
      </c>
      <c r="J103">
        <v>2.5</v>
      </c>
      <c r="K103" s="12">
        <v>0.33708513708513704</v>
      </c>
      <c r="L103" s="12">
        <v>0.28297258297258293</v>
      </c>
      <c r="M103" s="12">
        <v>0.37994227994227991</v>
      </c>
      <c r="O103">
        <f t="shared" si="39"/>
        <v>0.35714285714285715</v>
      </c>
      <c r="P103">
        <f t="shared" si="40"/>
        <v>0.30303030303030304</v>
      </c>
      <c r="Q103">
        <f t="shared" si="41"/>
        <v>0.4</v>
      </c>
      <c r="S103">
        <f t="shared" si="42"/>
        <v>1.0601731601731603</v>
      </c>
      <c r="U103">
        <f t="shared" si="43"/>
        <v>0.33708513708513704</v>
      </c>
      <c r="V103">
        <f t="shared" si="44"/>
        <v>0.28297258297258293</v>
      </c>
      <c r="W103">
        <f t="shared" si="45"/>
        <v>0.37994227994227991</v>
      </c>
    </row>
    <row r="104" spans="1:23" x14ac:dyDescent="0.45">
      <c r="A104" t="s">
        <v>167</v>
      </c>
      <c r="B104" t="s">
        <v>154</v>
      </c>
      <c r="C104" t="s">
        <v>172</v>
      </c>
      <c r="D104" t="s">
        <v>156</v>
      </c>
      <c r="E104">
        <v>3</v>
      </c>
      <c r="F104">
        <v>3</v>
      </c>
      <c r="G104" t="s">
        <v>96</v>
      </c>
      <c r="H104">
        <v>2.75</v>
      </c>
      <c r="I104">
        <v>3.4</v>
      </c>
      <c r="J104">
        <v>2.4500000000000002</v>
      </c>
      <c r="K104" s="12">
        <v>0.34166393830259378</v>
      </c>
      <c r="L104" s="12">
        <v>0.27214522172505368</v>
      </c>
      <c r="M104" s="12">
        <v>0.38619083997235254</v>
      </c>
      <c r="O104">
        <f t="shared" si="39"/>
        <v>0.36363636363636365</v>
      </c>
      <c r="P104">
        <f t="shared" si="40"/>
        <v>0.29411764705882354</v>
      </c>
      <c r="Q104">
        <f t="shared" si="41"/>
        <v>0.4081632653061224</v>
      </c>
      <c r="S104">
        <f t="shared" si="42"/>
        <v>1.0659172760013096</v>
      </c>
      <c r="U104">
        <f t="shared" si="43"/>
        <v>0.34166393830259378</v>
      </c>
      <c r="V104">
        <f t="shared" si="44"/>
        <v>0.27214522172505368</v>
      </c>
      <c r="W104">
        <f t="shared" si="45"/>
        <v>0.38619083997235254</v>
      </c>
    </row>
    <row r="105" spans="1:23" x14ac:dyDescent="0.45">
      <c r="A105" t="s">
        <v>167</v>
      </c>
      <c r="B105" t="s">
        <v>154</v>
      </c>
      <c r="C105" t="s">
        <v>26</v>
      </c>
      <c r="D105" t="s">
        <v>156</v>
      </c>
      <c r="E105">
        <v>1</v>
      </c>
      <c r="F105">
        <v>4</v>
      </c>
      <c r="G105" t="s">
        <v>95</v>
      </c>
      <c r="H105">
        <v>1.9</v>
      </c>
      <c r="I105">
        <v>3.6</v>
      </c>
      <c r="J105">
        <v>3.8</v>
      </c>
      <c r="K105" s="12">
        <v>0.50389863547758285</v>
      </c>
      <c r="L105" s="12">
        <v>0.25536062378167645</v>
      </c>
      <c r="M105" s="12">
        <v>0.24074074074074076</v>
      </c>
      <c r="O105">
        <f t="shared" si="39"/>
        <v>0.52631578947368418</v>
      </c>
      <c r="P105">
        <f t="shared" si="40"/>
        <v>0.27777777777777779</v>
      </c>
      <c r="Q105">
        <f t="shared" si="41"/>
        <v>0.26315789473684209</v>
      </c>
      <c r="S105">
        <f t="shared" si="42"/>
        <v>1.067251461988304</v>
      </c>
      <c r="U105">
        <f t="shared" si="43"/>
        <v>0.50389863547758285</v>
      </c>
      <c r="V105">
        <f t="shared" si="44"/>
        <v>0.25536062378167645</v>
      </c>
      <c r="W105">
        <f t="shared" si="45"/>
        <v>0.24074074074074076</v>
      </c>
    </row>
    <row r="106" spans="1:23" x14ac:dyDescent="0.45">
      <c r="A106" t="s">
        <v>167</v>
      </c>
      <c r="B106" t="s">
        <v>154</v>
      </c>
      <c r="C106" t="s">
        <v>168</v>
      </c>
      <c r="D106" t="s">
        <v>156</v>
      </c>
      <c r="E106">
        <v>1</v>
      </c>
      <c r="F106">
        <v>3</v>
      </c>
      <c r="G106" t="s">
        <v>95</v>
      </c>
      <c r="H106">
        <v>3.25</v>
      </c>
      <c r="I106">
        <v>3.6</v>
      </c>
      <c r="J106">
        <v>2.1</v>
      </c>
      <c r="K106" s="12">
        <v>0.28713878713878715</v>
      </c>
      <c r="L106" s="12">
        <v>0.25722425722425724</v>
      </c>
      <c r="M106" s="12">
        <v>0.45563695563695561</v>
      </c>
      <c r="O106">
        <f t="shared" si="39"/>
        <v>0.30769230769230771</v>
      </c>
      <c r="P106">
        <f t="shared" si="40"/>
        <v>0.27777777777777779</v>
      </c>
      <c r="Q106">
        <f t="shared" si="41"/>
        <v>0.47619047619047616</v>
      </c>
      <c r="S106">
        <f t="shared" si="42"/>
        <v>1.0616605616605617</v>
      </c>
      <c r="U106">
        <f t="shared" si="43"/>
        <v>0.28713878713878715</v>
      </c>
      <c r="V106">
        <f t="shared" si="44"/>
        <v>0.25722425722425724</v>
      </c>
      <c r="W106">
        <f t="shared" si="45"/>
        <v>0.45563695563695561</v>
      </c>
    </row>
    <row r="107" spans="1:23" x14ac:dyDescent="0.45">
      <c r="A107" t="s">
        <v>167</v>
      </c>
      <c r="B107" t="s">
        <v>154</v>
      </c>
      <c r="C107" t="s">
        <v>169</v>
      </c>
      <c r="D107" t="s">
        <v>156</v>
      </c>
      <c r="E107">
        <v>1</v>
      </c>
      <c r="F107">
        <v>3</v>
      </c>
      <c r="G107" t="s">
        <v>95</v>
      </c>
      <c r="H107">
        <v>3.2</v>
      </c>
      <c r="I107">
        <v>3.5</v>
      </c>
      <c r="J107">
        <v>2.14</v>
      </c>
      <c r="K107" s="12">
        <v>0.29066533155318203</v>
      </c>
      <c r="L107" s="12">
        <v>0.26387961726746773</v>
      </c>
      <c r="M107" s="12">
        <v>0.44545505117935025</v>
      </c>
      <c r="O107">
        <f t="shared" si="39"/>
        <v>0.3125</v>
      </c>
      <c r="P107">
        <f t="shared" si="40"/>
        <v>0.2857142857142857</v>
      </c>
      <c r="Q107">
        <f t="shared" si="41"/>
        <v>0.46728971962616822</v>
      </c>
      <c r="S107">
        <f t="shared" si="42"/>
        <v>1.0655040053404539</v>
      </c>
      <c r="U107">
        <f t="shared" si="43"/>
        <v>0.29066533155318203</v>
      </c>
      <c r="V107">
        <f t="shared" si="44"/>
        <v>0.26387961726746773</v>
      </c>
      <c r="W107">
        <f t="shared" si="45"/>
        <v>0.44545505117935025</v>
      </c>
    </row>
    <row r="108" spans="1:23" x14ac:dyDescent="0.45">
      <c r="A108" t="s">
        <v>167</v>
      </c>
      <c r="B108" t="s">
        <v>154</v>
      </c>
      <c r="C108" t="s">
        <v>176</v>
      </c>
      <c r="D108" t="s">
        <v>156</v>
      </c>
      <c r="E108">
        <v>2</v>
      </c>
      <c r="F108">
        <v>1</v>
      </c>
      <c r="G108" t="s">
        <v>2</v>
      </c>
      <c r="H108">
        <v>2.8</v>
      </c>
      <c r="I108">
        <v>3.4</v>
      </c>
      <c r="J108">
        <v>2.4</v>
      </c>
      <c r="K108" s="12">
        <v>0.33450046685340806</v>
      </c>
      <c r="L108" s="12">
        <v>0.27147525676937445</v>
      </c>
      <c r="M108" s="12">
        <v>0.3940242763772176</v>
      </c>
      <c r="O108">
        <f t="shared" si="39"/>
        <v>0.35714285714285715</v>
      </c>
      <c r="P108">
        <f t="shared" si="40"/>
        <v>0.29411764705882354</v>
      </c>
      <c r="Q108">
        <f t="shared" si="41"/>
        <v>0.41666666666666669</v>
      </c>
      <c r="S108">
        <f t="shared" si="42"/>
        <v>1.0679271708683473</v>
      </c>
      <c r="U108">
        <f t="shared" si="43"/>
        <v>0.33450046685340806</v>
      </c>
      <c r="V108">
        <f t="shared" si="44"/>
        <v>0.27147525676937445</v>
      </c>
      <c r="W108">
        <f t="shared" si="45"/>
        <v>0.3940242763772176</v>
      </c>
    </row>
    <row r="109" spans="1:23" x14ac:dyDescent="0.45">
      <c r="A109" t="s">
        <v>167</v>
      </c>
      <c r="B109" t="s">
        <v>154</v>
      </c>
      <c r="C109" t="s">
        <v>22</v>
      </c>
      <c r="D109" t="s">
        <v>156</v>
      </c>
      <c r="E109">
        <v>3</v>
      </c>
      <c r="F109">
        <v>1</v>
      </c>
      <c r="G109" t="s">
        <v>2</v>
      </c>
      <c r="H109">
        <v>1.25</v>
      </c>
      <c r="I109">
        <v>6</v>
      </c>
      <c r="J109">
        <v>10</v>
      </c>
      <c r="K109" s="12">
        <v>0.77777777777777779</v>
      </c>
      <c r="L109" s="12">
        <v>0.14444444444444443</v>
      </c>
      <c r="M109" s="12">
        <v>7.7777777777777793E-2</v>
      </c>
      <c r="O109">
        <f t="shared" si="39"/>
        <v>0.8</v>
      </c>
      <c r="P109">
        <f t="shared" si="40"/>
        <v>0.16666666666666666</v>
      </c>
      <c r="Q109">
        <f t="shared" si="41"/>
        <v>0.1</v>
      </c>
      <c r="S109">
        <f t="shared" si="42"/>
        <v>1.0666666666666667</v>
      </c>
      <c r="U109">
        <f t="shared" si="43"/>
        <v>0.77777777777777779</v>
      </c>
      <c r="V109">
        <f t="shared" si="44"/>
        <v>0.14444444444444443</v>
      </c>
      <c r="W109">
        <f t="shared" si="45"/>
        <v>7.7777777777777793E-2</v>
      </c>
    </row>
    <row r="110" spans="1:23" x14ac:dyDescent="0.45">
      <c r="C110" t="s">
        <v>163</v>
      </c>
      <c r="D110" t="s">
        <v>20</v>
      </c>
      <c r="H110" s="10">
        <v>21</v>
      </c>
      <c r="I110" s="11">
        <v>9</v>
      </c>
      <c r="J110" s="11">
        <v>1.1000000000000001</v>
      </c>
      <c r="K110" s="12">
        <v>2.5012025012025024E-2</v>
      </c>
      <c r="L110" s="12">
        <v>8.8504088504088516E-2</v>
      </c>
      <c r="M110" s="12">
        <v>0.88648388648388643</v>
      </c>
      <c r="O110">
        <f t="shared" ref="O110:O128" si="46">1/H110</f>
        <v>4.7619047619047616E-2</v>
      </c>
      <c r="P110">
        <f t="shared" ref="P110:P128" si="47">1/I110</f>
        <v>0.1111111111111111</v>
      </c>
      <c r="Q110">
        <f t="shared" ref="Q110:Q128" si="48">1/J110</f>
        <v>0.90909090909090906</v>
      </c>
      <c r="S110">
        <f t="shared" ref="S110:S128" si="49">SUM(O110:Q110)</f>
        <v>1.0678210678210678</v>
      </c>
      <c r="U110">
        <f t="shared" ref="U110:U128" si="50">O110-(S110-1)/3</f>
        <v>2.5012025012025024E-2</v>
      </c>
      <c r="V110">
        <f t="shared" ref="V110:V128" si="51">P110-(S110-1)/3</f>
        <v>8.8504088504088516E-2</v>
      </c>
      <c r="W110">
        <f t="shared" ref="W110:W128" si="52">Q110-(S110-1)/3</f>
        <v>0.88648388648388643</v>
      </c>
    </row>
    <row r="111" spans="1:23" x14ac:dyDescent="0.45">
      <c r="C111" t="s">
        <v>152</v>
      </c>
      <c r="D111" t="s">
        <v>20</v>
      </c>
      <c r="H111" s="10">
        <v>15</v>
      </c>
      <c r="I111" s="11">
        <v>8</v>
      </c>
      <c r="J111" s="11">
        <v>1.1399999999999999</v>
      </c>
      <c r="K111" s="12">
        <v>4.3713450292397649E-2</v>
      </c>
      <c r="L111" s="12">
        <v>0.10204678362573098</v>
      </c>
      <c r="M111" s="12">
        <v>0.85423976608187135</v>
      </c>
      <c r="O111">
        <f t="shared" si="46"/>
        <v>6.6666666666666666E-2</v>
      </c>
      <c r="P111">
        <f t="shared" si="47"/>
        <v>0.125</v>
      </c>
      <c r="Q111">
        <f t="shared" si="48"/>
        <v>0.87719298245614041</v>
      </c>
      <c r="S111">
        <f t="shared" si="49"/>
        <v>1.0688596491228071</v>
      </c>
      <c r="U111">
        <f t="shared" si="50"/>
        <v>4.3713450292397649E-2</v>
      </c>
      <c r="V111">
        <f t="shared" si="51"/>
        <v>0.10204678362573098</v>
      </c>
      <c r="W111">
        <f t="shared" si="52"/>
        <v>0.85423976608187135</v>
      </c>
    </row>
    <row r="112" spans="1:23" x14ac:dyDescent="0.45">
      <c r="C112" t="s">
        <v>151</v>
      </c>
      <c r="D112" t="s">
        <v>20</v>
      </c>
      <c r="H112" s="10">
        <v>4.33</v>
      </c>
      <c r="I112" s="11">
        <v>3.75</v>
      </c>
      <c r="J112" s="11">
        <v>1.75</v>
      </c>
      <c r="K112" s="12">
        <v>0.20793284211298069</v>
      </c>
      <c r="L112" s="12">
        <v>0.24365262656255729</v>
      </c>
      <c r="M112" s="12">
        <v>0.54841453132446205</v>
      </c>
      <c r="O112">
        <f t="shared" si="46"/>
        <v>0.23094688221709006</v>
      </c>
      <c r="P112">
        <f t="shared" si="47"/>
        <v>0.26666666666666666</v>
      </c>
      <c r="Q112">
        <f t="shared" si="48"/>
        <v>0.5714285714285714</v>
      </c>
      <c r="S112">
        <f t="shared" si="49"/>
        <v>1.0690421203123281</v>
      </c>
      <c r="U112">
        <f t="shared" si="50"/>
        <v>0.20793284211298069</v>
      </c>
      <c r="V112">
        <f t="shared" si="51"/>
        <v>0.24365262656255729</v>
      </c>
      <c r="W112">
        <f t="shared" si="52"/>
        <v>0.54841453132446205</v>
      </c>
    </row>
    <row r="113" spans="3:23" x14ac:dyDescent="0.45">
      <c r="C113" t="s">
        <v>150</v>
      </c>
      <c r="D113" t="s">
        <v>20</v>
      </c>
      <c r="H113" s="10">
        <v>13</v>
      </c>
      <c r="I113" s="11">
        <v>4.75</v>
      </c>
      <c r="J113" s="11">
        <v>1.28</v>
      </c>
      <c r="K113" s="12">
        <v>5.4023279352226741E-2</v>
      </c>
      <c r="L113" s="12">
        <v>0.1876265182186235</v>
      </c>
      <c r="M113" s="12">
        <v>0.75835020242914986</v>
      </c>
      <c r="O113">
        <f t="shared" si="46"/>
        <v>7.6923076923076927E-2</v>
      </c>
      <c r="P113">
        <f t="shared" si="47"/>
        <v>0.21052631578947367</v>
      </c>
      <c r="Q113">
        <f t="shared" si="48"/>
        <v>0.78125</v>
      </c>
      <c r="S113">
        <f t="shared" si="49"/>
        <v>1.0686993927125505</v>
      </c>
      <c r="U113">
        <f t="shared" si="50"/>
        <v>5.4023279352226741E-2</v>
      </c>
      <c r="V113">
        <f t="shared" si="51"/>
        <v>0.1876265182186235</v>
      </c>
      <c r="W113">
        <f t="shared" si="52"/>
        <v>0.75835020242914986</v>
      </c>
    </row>
    <row r="114" spans="3:23" x14ac:dyDescent="0.45">
      <c r="C114" t="s">
        <v>164</v>
      </c>
      <c r="D114" t="s">
        <v>20</v>
      </c>
      <c r="H114" s="10">
        <v>17</v>
      </c>
      <c r="I114" s="11">
        <v>7.5</v>
      </c>
      <c r="J114" s="11">
        <v>1.1399999999999999</v>
      </c>
      <c r="K114" s="12">
        <v>3.5706914344685231E-2</v>
      </c>
      <c r="L114" s="12">
        <v>0.11021671826625386</v>
      </c>
      <c r="M114" s="12">
        <v>0.8540763673890609</v>
      </c>
      <c r="O114">
        <f t="shared" si="46"/>
        <v>5.8823529411764705E-2</v>
      </c>
      <c r="P114">
        <f t="shared" si="47"/>
        <v>0.13333333333333333</v>
      </c>
      <c r="Q114">
        <f t="shared" si="48"/>
        <v>0.87719298245614041</v>
      </c>
      <c r="S114">
        <f t="shared" si="49"/>
        <v>1.0693498452012384</v>
      </c>
      <c r="U114">
        <f t="shared" si="50"/>
        <v>3.5706914344685231E-2</v>
      </c>
      <c r="V114">
        <f t="shared" si="51"/>
        <v>0.11021671826625386</v>
      </c>
      <c r="W114">
        <f t="shared" si="52"/>
        <v>0.8540763673890609</v>
      </c>
    </row>
    <row r="115" spans="3:23" x14ac:dyDescent="0.45">
      <c r="C115" t="s">
        <v>149</v>
      </c>
      <c r="D115" t="s">
        <v>20</v>
      </c>
      <c r="H115" s="10">
        <v>11</v>
      </c>
      <c r="I115" s="11">
        <v>5.75</v>
      </c>
      <c r="J115" s="11">
        <v>1.25</v>
      </c>
      <c r="K115" s="12">
        <v>6.9301712779973629E-2</v>
      </c>
      <c r="L115" s="12">
        <v>0.15230566534914358</v>
      </c>
      <c r="M115" s="12">
        <v>0.77839262187088276</v>
      </c>
      <c r="O115">
        <f t="shared" si="46"/>
        <v>9.0909090909090912E-2</v>
      </c>
      <c r="P115">
        <f t="shared" si="47"/>
        <v>0.17391304347826086</v>
      </c>
      <c r="Q115">
        <f t="shared" si="48"/>
        <v>0.8</v>
      </c>
      <c r="S115">
        <f t="shared" si="49"/>
        <v>1.0648221343873518</v>
      </c>
      <c r="U115">
        <f t="shared" si="50"/>
        <v>6.9301712779973629E-2</v>
      </c>
      <c r="V115">
        <f t="shared" si="51"/>
        <v>0.15230566534914358</v>
      </c>
      <c r="W115">
        <f t="shared" si="52"/>
        <v>0.77839262187088276</v>
      </c>
    </row>
    <row r="116" spans="3:23" x14ac:dyDescent="0.45">
      <c r="C116" t="s">
        <v>162</v>
      </c>
      <c r="D116" t="s">
        <v>20</v>
      </c>
      <c r="H116" s="10">
        <v>7</v>
      </c>
      <c r="I116" s="11">
        <v>4.75</v>
      </c>
      <c r="J116" s="11">
        <v>1.4</v>
      </c>
      <c r="K116" s="12">
        <v>0.12030075187969923</v>
      </c>
      <c r="L116" s="12">
        <v>0.18796992481203004</v>
      </c>
      <c r="M116" s="12">
        <v>0.69172932330827064</v>
      </c>
      <c r="O116">
        <f t="shared" si="46"/>
        <v>0.14285714285714285</v>
      </c>
      <c r="P116">
        <f t="shared" si="47"/>
        <v>0.21052631578947367</v>
      </c>
      <c r="Q116">
        <f t="shared" si="48"/>
        <v>0.7142857142857143</v>
      </c>
      <c r="S116">
        <f t="shared" si="49"/>
        <v>1.0676691729323309</v>
      </c>
      <c r="U116">
        <f t="shared" si="50"/>
        <v>0.12030075187969923</v>
      </c>
      <c r="V116">
        <f t="shared" si="51"/>
        <v>0.18796992481203004</v>
      </c>
      <c r="W116">
        <f t="shared" si="52"/>
        <v>0.69172932330827064</v>
      </c>
    </row>
    <row r="117" spans="3:23" x14ac:dyDescent="0.45">
      <c r="C117" t="s">
        <v>165</v>
      </c>
      <c r="D117" t="s">
        <v>20</v>
      </c>
      <c r="H117" s="10">
        <v>11</v>
      </c>
      <c r="I117" s="11">
        <v>6.5</v>
      </c>
      <c r="J117" s="11">
        <v>1.22</v>
      </c>
      <c r="K117" s="12">
        <v>6.943329894149565E-2</v>
      </c>
      <c r="L117" s="12">
        <v>0.13237036187855858</v>
      </c>
      <c r="M117" s="12">
        <v>0.7981963391799457</v>
      </c>
      <c r="O117">
        <f t="shared" si="46"/>
        <v>9.0909090909090912E-2</v>
      </c>
      <c r="P117">
        <f t="shared" si="47"/>
        <v>0.15384615384615385</v>
      </c>
      <c r="Q117">
        <f t="shared" si="48"/>
        <v>0.81967213114754101</v>
      </c>
      <c r="S117">
        <f t="shared" si="49"/>
        <v>1.0644273759027858</v>
      </c>
      <c r="U117">
        <f t="shared" si="50"/>
        <v>6.943329894149565E-2</v>
      </c>
      <c r="V117">
        <f t="shared" si="51"/>
        <v>0.13237036187855858</v>
      </c>
      <c r="W117">
        <f t="shared" si="52"/>
        <v>0.7981963391799457</v>
      </c>
    </row>
    <row r="118" spans="3:23" x14ac:dyDescent="0.45">
      <c r="C118" t="s">
        <v>166</v>
      </c>
      <c r="D118" t="s">
        <v>20</v>
      </c>
      <c r="H118" s="10">
        <v>13</v>
      </c>
      <c r="I118" s="11">
        <v>6</v>
      </c>
      <c r="J118" s="11">
        <v>1.22</v>
      </c>
      <c r="K118" s="12">
        <v>5.583578534398205E-2</v>
      </c>
      <c r="L118" s="12">
        <v>0.14557937508757179</v>
      </c>
      <c r="M118" s="12">
        <v>0.79858483956844617</v>
      </c>
      <c r="O118">
        <f t="shared" si="46"/>
        <v>7.6923076923076927E-2</v>
      </c>
      <c r="P118">
        <f t="shared" si="47"/>
        <v>0.16666666666666666</v>
      </c>
      <c r="Q118">
        <f t="shared" si="48"/>
        <v>0.81967213114754101</v>
      </c>
      <c r="S118">
        <f t="shared" si="49"/>
        <v>1.0632618747372846</v>
      </c>
      <c r="U118">
        <f t="shared" si="50"/>
        <v>5.583578534398205E-2</v>
      </c>
      <c r="V118">
        <f t="shared" si="51"/>
        <v>0.14557937508757179</v>
      </c>
      <c r="W118">
        <f t="shared" si="52"/>
        <v>0.79858483956844617</v>
      </c>
    </row>
    <row r="119" spans="3:23" x14ac:dyDescent="0.45">
      <c r="C119" t="s">
        <v>153</v>
      </c>
      <c r="D119" t="s">
        <v>20</v>
      </c>
      <c r="H119" s="10">
        <v>11</v>
      </c>
      <c r="I119" s="11">
        <v>5</v>
      </c>
      <c r="J119" s="11">
        <v>1.28</v>
      </c>
      <c r="K119" s="12">
        <v>6.6856060606060572E-2</v>
      </c>
      <c r="L119" s="12">
        <v>0.17594696969696969</v>
      </c>
      <c r="M119" s="12">
        <v>0.7571969696969697</v>
      </c>
      <c r="O119">
        <f t="shared" si="46"/>
        <v>9.0909090909090912E-2</v>
      </c>
      <c r="P119">
        <f t="shared" si="47"/>
        <v>0.2</v>
      </c>
      <c r="Q119">
        <f t="shared" si="48"/>
        <v>0.78125</v>
      </c>
      <c r="S119">
        <f t="shared" si="49"/>
        <v>1.072159090909091</v>
      </c>
      <c r="U119">
        <f t="shared" si="50"/>
        <v>6.6856060606060572E-2</v>
      </c>
      <c r="V119">
        <f t="shared" si="51"/>
        <v>0.17594696969696969</v>
      </c>
      <c r="W119">
        <f t="shared" si="52"/>
        <v>0.7571969696969697</v>
      </c>
    </row>
    <row r="120" spans="3:23" x14ac:dyDescent="0.45">
      <c r="C120" t="s">
        <v>148</v>
      </c>
      <c r="D120" t="s">
        <v>20</v>
      </c>
      <c r="H120" s="10">
        <v>8</v>
      </c>
      <c r="I120" s="11">
        <v>5.75</v>
      </c>
      <c r="J120" s="11">
        <v>1.3</v>
      </c>
      <c r="K120" s="12">
        <v>0.10228539576365669</v>
      </c>
      <c r="L120" s="12">
        <v>0.15119843924191756</v>
      </c>
      <c r="M120" s="12">
        <v>0.74651616499442586</v>
      </c>
      <c r="O120">
        <f t="shared" si="46"/>
        <v>0.125</v>
      </c>
      <c r="P120">
        <f t="shared" si="47"/>
        <v>0.17391304347826086</v>
      </c>
      <c r="Q120">
        <f t="shared" si="48"/>
        <v>0.76923076923076916</v>
      </c>
      <c r="S120">
        <f t="shared" si="49"/>
        <v>1.0681438127090299</v>
      </c>
      <c r="U120">
        <f t="shared" si="50"/>
        <v>0.10228539576365669</v>
      </c>
      <c r="V120">
        <f t="shared" si="51"/>
        <v>0.15119843924191756</v>
      </c>
      <c r="W120">
        <f t="shared" si="52"/>
        <v>0.74651616499442586</v>
      </c>
    </row>
    <row r="121" spans="3:23" x14ac:dyDescent="0.45">
      <c r="C121" t="s">
        <v>21</v>
      </c>
      <c r="D121" t="s">
        <v>20</v>
      </c>
      <c r="H121" s="10">
        <v>4</v>
      </c>
      <c r="I121" s="11">
        <v>3.75</v>
      </c>
      <c r="J121" s="11">
        <v>1.83</v>
      </c>
      <c r="K121" s="12">
        <v>0.22896174863387983</v>
      </c>
      <c r="L121" s="12">
        <v>0.24562841530054649</v>
      </c>
      <c r="M121" s="12">
        <v>0.52540983606557379</v>
      </c>
      <c r="O121">
        <f t="shared" si="46"/>
        <v>0.25</v>
      </c>
      <c r="P121">
        <f t="shared" si="47"/>
        <v>0.26666666666666666</v>
      </c>
      <c r="Q121">
        <f t="shared" si="48"/>
        <v>0.54644808743169393</v>
      </c>
      <c r="S121">
        <f t="shared" si="49"/>
        <v>1.0631147540983605</v>
      </c>
      <c r="U121">
        <f t="shared" si="50"/>
        <v>0.22896174863387983</v>
      </c>
      <c r="V121">
        <f t="shared" si="51"/>
        <v>0.24562841530054649</v>
      </c>
      <c r="W121">
        <f t="shared" si="52"/>
        <v>0.52540983606557379</v>
      </c>
    </row>
    <row r="122" spans="3:23" x14ac:dyDescent="0.45">
      <c r="C122" t="s">
        <v>145</v>
      </c>
      <c r="D122" t="s">
        <v>20</v>
      </c>
      <c r="H122" s="10">
        <v>13</v>
      </c>
      <c r="I122" s="11">
        <v>6.5</v>
      </c>
      <c r="J122" s="11">
        <v>1.2</v>
      </c>
      <c r="K122" s="12">
        <v>5.5555555555555566E-2</v>
      </c>
      <c r="L122" s="12">
        <v>0.13247863247863248</v>
      </c>
      <c r="M122" s="12">
        <v>0.81196581196581197</v>
      </c>
      <c r="O122">
        <f t="shared" si="46"/>
        <v>7.6923076923076927E-2</v>
      </c>
      <c r="P122">
        <f t="shared" si="47"/>
        <v>0.15384615384615385</v>
      </c>
      <c r="Q122">
        <f t="shared" si="48"/>
        <v>0.83333333333333337</v>
      </c>
      <c r="S122">
        <f t="shared" si="49"/>
        <v>1.0641025641025641</v>
      </c>
      <c r="U122">
        <f t="shared" si="50"/>
        <v>5.5555555555555566E-2</v>
      </c>
      <c r="V122">
        <f t="shared" si="51"/>
        <v>0.13247863247863248</v>
      </c>
      <c r="W122">
        <f t="shared" si="52"/>
        <v>0.81196581196581197</v>
      </c>
    </row>
    <row r="123" spans="3:23" x14ac:dyDescent="0.45">
      <c r="C123" t="s">
        <v>146</v>
      </c>
      <c r="D123" t="s">
        <v>20</v>
      </c>
      <c r="H123" s="10">
        <v>7.5</v>
      </c>
      <c r="I123" s="11">
        <v>5.5</v>
      </c>
      <c r="J123" s="11">
        <v>1.33</v>
      </c>
      <c r="K123" s="12">
        <v>0.11098959520012151</v>
      </c>
      <c r="L123" s="12">
        <v>0.15947444368497002</v>
      </c>
      <c r="M123" s="12">
        <v>0.72953596111490848</v>
      </c>
      <c r="O123">
        <f t="shared" si="46"/>
        <v>0.13333333333333333</v>
      </c>
      <c r="P123">
        <f t="shared" si="47"/>
        <v>0.18181818181818182</v>
      </c>
      <c r="Q123">
        <f t="shared" si="48"/>
        <v>0.75187969924812026</v>
      </c>
      <c r="S123">
        <f t="shared" si="49"/>
        <v>1.0670312143996354</v>
      </c>
      <c r="U123">
        <f t="shared" si="50"/>
        <v>0.11098959520012151</v>
      </c>
      <c r="V123">
        <f t="shared" si="51"/>
        <v>0.15947444368497002</v>
      </c>
      <c r="W123">
        <f t="shared" si="52"/>
        <v>0.72953596111490848</v>
      </c>
    </row>
    <row r="124" spans="3:23" x14ac:dyDescent="0.45">
      <c r="C124" t="s">
        <v>14</v>
      </c>
      <c r="D124" t="s">
        <v>20</v>
      </c>
      <c r="H124" s="10">
        <v>3.6</v>
      </c>
      <c r="I124" s="11">
        <v>3.75</v>
      </c>
      <c r="J124" s="11">
        <v>1.9</v>
      </c>
      <c r="K124" s="12">
        <v>0.25419103313840152</v>
      </c>
      <c r="L124" s="12">
        <v>0.2430799220272904</v>
      </c>
      <c r="M124" s="12">
        <v>0.50272904483430791</v>
      </c>
      <c r="O124">
        <f t="shared" si="46"/>
        <v>0.27777777777777779</v>
      </c>
      <c r="P124">
        <f t="shared" si="47"/>
        <v>0.26666666666666666</v>
      </c>
      <c r="Q124">
        <f t="shared" si="48"/>
        <v>0.52631578947368418</v>
      </c>
      <c r="S124">
        <f t="shared" si="49"/>
        <v>1.0707602339181288</v>
      </c>
      <c r="U124">
        <f t="shared" si="50"/>
        <v>0.25419103313840152</v>
      </c>
      <c r="V124">
        <f t="shared" si="51"/>
        <v>0.2430799220272904</v>
      </c>
      <c r="W124">
        <f t="shared" si="52"/>
        <v>0.50272904483430791</v>
      </c>
    </row>
    <row r="125" spans="3:23" x14ac:dyDescent="0.45">
      <c r="C125" t="s">
        <v>1</v>
      </c>
      <c r="D125" t="s">
        <v>20</v>
      </c>
      <c r="H125" s="10">
        <v>2.7</v>
      </c>
      <c r="I125" s="11">
        <v>3.5</v>
      </c>
      <c r="J125" s="11">
        <v>2.4500000000000002</v>
      </c>
      <c r="K125" s="12">
        <v>0.34895439657344418</v>
      </c>
      <c r="L125" s="12">
        <v>0.26429831191735953</v>
      </c>
      <c r="M125" s="12">
        <v>0.38674729150919623</v>
      </c>
      <c r="O125">
        <f t="shared" si="46"/>
        <v>0.37037037037037035</v>
      </c>
      <c r="P125">
        <f t="shared" si="47"/>
        <v>0.2857142857142857</v>
      </c>
      <c r="Q125">
        <f t="shared" si="48"/>
        <v>0.4081632653061224</v>
      </c>
      <c r="S125">
        <f t="shared" si="49"/>
        <v>1.0642479213907785</v>
      </c>
      <c r="U125">
        <f t="shared" si="50"/>
        <v>0.34895439657344418</v>
      </c>
      <c r="V125">
        <f t="shared" si="51"/>
        <v>0.26429831191735953</v>
      </c>
      <c r="W125">
        <f t="shared" si="52"/>
        <v>0.38674729150919623</v>
      </c>
    </row>
    <row r="126" spans="3:23" x14ac:dyDescent="0.45">
      <c r="C126" t="s">
        <v>160</v>
      </c>
      <c r="D126" t="s">
        <v>20</v>
      </c>
      <c r="H126" s="10">
        <v>13</v>
      </c>
      <c r="I126" s="11">
        <v>6.5</v>
      </c>
      <c r="J126" s="11">
        <v>1.2</v>
      </c>
      <c r="K126" s="12">
        <v>5.5555555555555566E-2</v>
      </c>
      <c r="L126" s="12">
        <v>0.13247863247863248</v>
      </c>
      <c r="M126" s="12">
        <v>0.81196581196581197</v>
      </c>
      <c r="O126">
        <f t="shared" si="46"/>
        <v>7.6923076923076927E-2</v>
      </c>
      <c r="P126">
        <f t="shared" si="47"/>
        <v>0.15384615384615385</v>
      </c>
      <c r="Q126">
        <f t="shared" si="48"/>
        <v>0.83333333333333337</v>
      </c>
      <c r="S126">
        <f t="shared" si="49"/>
        <v>1.0641025641025641</v>
      </c>
      <c r="U126">
        <f t="shared" si="50"/>
        <v>5.5555555555555566E-2</v>
      </c>
      <c r="V126">
        <f t="shared" si="51"/>
        <v>0.13247863247863248</v>
      </c>
      <c r="W126">
        <f t="shared" si="52"/>
        <v>0.81196581196581197</v>
      </c>
    </row>
    <row r="127" spans="3:23" x14ac:dyDescent="0.45">
      <c r="C127" t="s">
        <v>147</v>
      </c>
      <c r="D127" t="s">
        <v>20</v>
      </c>
      <c r="H127" s="10">
        <v>11</v>
      </c>
      <c r="I127" s="11">
        <v>7</v>
      </c>
      <c r="J127" s="11">
        <v>1.2</v>
      </c>
      <c r="K127" s="12">
        <v>6.8542568542568544E-2</v>
      </c>
      <c r="L127" s="12">
        <v>0.12049062049062048</v>
      </c>
      <c r="M127" s="12">
        <v>0.810966810966811</v>
      </c>
      <c r="O127">
        <f t="shared" si="46"/>
        <v>9.0909090909090912E-2</v>
      </c>
      <c r="P127">
        <f t="shared" si="47"/>
        <v>0.14285714285714285</v>
      </c>
      <c r="Q127">
        <f t="shared" si="48"/>
        <v>0.83333333333333337</v>
      </c>
      <c r="S127">
        <f t="shared" si="49"/>
        <v>1.0670995670995671</v>
      </c>
      <c r="U127">
        <f t="shared" si="50"/>
        <v>6.8542568542568544E-2</v>
      </c>
      <c r="V127">
        <f t="shared" si="51"/>
        <v>0.12049062049062048</v>
      </c>
      <c r="W127">
        <f t="shared" si="52"/>
        <v>0.810966810966811</v>
      </c>
    </row>
    <row r="128" spans="3:23" x14ac:dyDescent="0.45">
      <c r="C128" t="s">
        <v>161</v>
      </c>
      <c r="D128" t="s">
        <v>20</v>
      </c>
      <c r="H128" s="10">
        <v>3.75</v>
      </c>
      <c r="I128" s="11">
        <v>3.75</v>
      </c>
      <c r="J128" s="11">
        <v>1.9</v>
      </c>
      <c r="K128" s="12">
        <v>0.24678362573099416</v>
      </c>
      <c r="L128" s="12">
        <v>0.24678362573099416</v>
      </c>
      <c r="M128" s="12">
        <v>0.50643274853801168</v>
      </c>
      <c r="O128">
        <f t="shared" si="46"/>
        <v>0.26666666666666666</v>
      </c>
      <c r="P128">
        <f t="shared" si="47"/>
        <v>0.26666666666666666</v>
      </c>
      <c r="Q128">
        <f t="shared" si="48"/>
        <v>0.52631578947368418</v>
      </c>
      <c r="S128">
        <f t="shared" si="49"/>
        <v>1.0596491228070175</v>
      </c>
      <c r="U128">
        <f t="shared" si="50"/>
        <v>0.24678362573099416</v>
      </c>
      <c r="V128">
        <f t="shared" si="51"/>
        <v>0.24678362573099416</v>
      </c>
      <c r="W128">
        <f t="shared" si="52"/>
        <v>0.50643274853801168</v>
      </c>
    </row>
    <row r="129" spans="3:23" x14ac:dyDescent="0.45">
      <c r="C129" t="s">
        <v>160</v>
      </c>
      <c r="D129" t="s">
        <v>149</v>
      </c>
      <c r="H129" s="10">
        <v>2.7</v>
      </c>
      <c r="I129" s="11">
        <v>3.4</v>
      </c>
      <c r="J129" s="11">
        <v>2.5</v>
      </c>
      <c r="K129" s="12">
        <v>0.34887436456063903</v>
      </c>
      <c r="L129" s="12">
        <v>0.27262164124909222</v>
      </c>
      <c r="M129" s="12">
        <v>0.3785039941902687</v>
      </c>
      <c r="O129">
        <f t="shared" ref="O129:O152" si="53">1/H129</f>
        <v>0.37037037037037035</v>
      </c>
      <c r="P129">
        <f t="shared" ref="P129:P152" si="54">1/I129</f>
        <v>0.29411764705882354</v>
      </c>
      <c r="Q129">
        <f t="shared" ref="Q129:Q152" si="55">1/J129</f>
        <v>0.4</v>
      </c>
      <c r="S129">
        <f t="shared" ref="S129:S152" si="56">SUM(O129:Q129)</f>
        <v>1.064488017429194</v>
      </c>
      <c r="U129">
        <f t="shared" ref="U129:U152" si="57">O129-(S129-1)/3</f>
        <v>0.34887436456063903</v>
      </c>
      <c r="V129">
        <f t="shared" ref="V129:V152" si="58">P129-(S129-1)/3</f>
        <v>0.27262164124909222</v>
      </c>
      <c r="W129">
        <f t="shared" ref="W129:W152" si="59">Q129-(S129-1)/3</f>
        <v>0.3785039941902687</v>
      </c>
    </row>
    <row r="130" spans="3:23" x14ac:dyDescent="0.45">
      <c r="C130" t="s">
        <v>153</v>
      </c>
      <c r="D130" t="s">
        <v>149</v>
      </c>
      <c r="H130">
        <v>1.95</v>
      </c>
      <c r="I130">
        <v>3.4</v>
      </c>
      <c r="J130">
        <v>3.9</v>
      </c>
      <c r="K130" s="12">
        <v>0.49170437405731532</v>
      </c>
      <c r="L130" s="12">
        <v>0.27300150829562597</v>
      </c>
      <c r="M130" s="12">
        <v>0.23529411764705885</v>
      </c>
      <c r="O130">
        <f t="shared" si="53"/>
        <v>0.51282051282051289</v>
      </c>
      <c r="P130">
        <f t="shared" si="54"/>
        <v>0.29411764705882354</v>
      </c>
      <c r="Q130">
        <f t="shared" si="55"/>
        <v>0.25641025641025644</v>
      </c>
      <c r="S130">
        <f t="shared" si="56"/>
        <v>1.0633484162895928</v>
      </c>
      <c r="U130">
        <f t="shared" si="57"/>
        <v>0.49170437405731532</v>
      </c>
      <c r="V130">
        <f t="shared" si="58"/>
        <v>0.27300150829562597</v>
      </c>
      <c r="W130">
        <f t="shared" si="59"/>
        <v>0.23529411764705885</v>
      </c>
    </row>
    <row r="131" spans="3:23" x14ac:dyDescent="0.45">
      <c r="C131" t="s">
        <v>164</v>
      </c>
      <c r="D131" t="s">
        <v>149</v>
      </c>
      <c r="H131">
        <v>2.7</v>
      </c>
      <c r="I131">
        <v>3.4</v>
      </c>
      <c r="J131">
        <v>2.5</v>
      </c>
      <c r="K131" s="12">
        <f>U131</f>
        <v>0.34887436456063903</v>
      </c>
      <c r="L131" s="12">
        <f>V131</f>
        <v>0.27262164124909222</v>
      </c>
      <c r="M131" s="12">
        <f>W131</f>
        <v>0.3785039941902687</v>
      </c>
      <c r="O131">
        <f t="shared" si="53"/>
        <v>0.37037037037037035</v>
      </c>
      <c r="P131">
        <f t="shared" si="54"/>
        <v>0.29411764705882354</v>
      </c>
      <c r="Q131">
        <f t="shared" si="55"/>
        <v>0.4</v>
      </c>
      <c r="S131">
        <f t="shared" si="56"/>
        <v>1.064488017429194</v>
      </c>
      <c r="U131">
        <f t="shared" si="57"/>
        <v>0.34887436456063903</v>
      </c>
      <c r="V131">
        <f t="shared" si="58"/>
        <v>0.27262164124909222</v>
      </c>
      <c r="W131">
        <f t="shared" si="59"/>
        <v>0.3785039941902687</v>
      </c>
    </row>
    <row r="132" spans="3:23" x14ac:dyDescent="0.45">
      <c r="C132" t="s">
        <v>165</v>
      </c>
      <c r="D132" t="s">
        <v>149</v>
      </c>
      <c r="H132">
        <v>2.4</v>
      </c>
      <c r="I132">
        <v>3.4</v>
      </c>
      <c r="J132">
        <v>2.8</v>
      </c>
      <c r="K132" s="12">
        <f t="shared" ref="K132:K182" si="60">U132</f>
        <v>0.3940242763772176</v>
      </c>
      <c r="L132" s="12">
        <f t="shared" ref="L132:L182" si="61">V132</f>
        <v>0.27147525676937445</v>
      </c>
      <c r="M132" s="12">
        <f t="shared" ref="M132:M182" si="62">W132</f>
        <v>0.33450046685340806</v>
      </c>
      <c r="O132">
        <f t="shared" si="53"/>
        <v>0.41666666666666669</v>
      </c>
      <c r="P132">
        <f t="shared" si="54"/>
        <v>0.29411764705882354</v>
      </c>
      <c r="Q132">
        <f t="shared" si="55"/>
        <v>0.35714285714285715</v>
      </c>
      <c r="S132">
        <f t="shared" si="56"/>
        <v>1.0679271708683473</v>
      </c>
      <c r="U132">
        <f t="shared" si="57"/>
        <v>0.3940242763772176</v>
      </c>
      <c r="V132">
        <f t="shared" si="58"/>
        <v>0.27147525676937445</v>
      </c>
      <c r="W132">
        <f t="shared" si="59"/>
        <v>0.33450046685340806</v>
      </c>
    </row>
    <row r="133" spans="3:23" x14ac:dyDescent="0.45">
      <c r="C133" s="14" t="s">
        <v>149</v>
      </c>
      <c r="D133" s="5" t="s">
        <v>160</v>
      </c>
      <c r="H133">
        <v>1.83</v>
      </c>
      <c r="I133">
        <v>3.4</v>
      </c>
      <c r="J133">
        <v>4.5</v>
      </c>
      <c r="K133" s="12">
        <f t="shared" si="60"/>
        <v>0.52551876852744728</v>
      </c>
      <c r="L133" s="12">
        <f t="shared" si="61"/>
        <v>0.27318832815457694</v>
      </c>
      <c r="M133" s="12">
        <f t="shared" si="62"/>
        <v>0.20129290331797559</v>
      </c>
      <c r="O133">
        <f t="shared" si="53"/>
        <v>0.54644808743169393</v>
      </c>
      <c r="P133">
        <f t="shared" si="54"/>
        <v>0.29411764705882354</v>
      </c>
      <c r="Q133">
        <f t="shared" si="55"/>
        <v>0.22222222222222221</v>
      </c>
      <c r="S133">
        <f t="shared" si="56"/>
        <v>1.0627879567127398</v>
      </c>
      <c r="U133">
        <f t="shared" si="57"/>
        <v>0.52551876852744728</v>
      </c>
      <c r="V133">
        <f t="shared" si="58"/>
        <v>0.27318832815457694</v>
      </c>
      <c r="W133">
        <f t="shared" si="59"/>
        <v>0.20129290331797559</v>
      </c>
    </row>
    <row r="134" spans="3:23" x14ac:dyDescent="0.45">
      <c r="C134" s="14" t="s">
        <v>149</v>
      </c>
      <c r="D134" s="5" t="s">
        <v>153</v>
      </c>
      <c r="H134" s="10">
        <v>2.2000000000000002</v>
      </c>
      <c r="I134" s="11">
        <v>3.25</v>
      </c>
      <c r="J134" s="11">
        <v>3.25</v>
      </c>
      <c r="K134" s="12">
        <f t="shared" si="60"/>
        <v>0.43123543123543118</v>
      </c>
      <c r="L134" s="12">
        <f t="shared" si="61"/>
        <v>0.28438228438228436</v>
      </c>
      <c r="M134" s="12">
        <f t="shared" si="62"/>
        <v>0.28438228438228436</v>
      </c>
      <c r="O134">
        <f t="shared" si="53"/>
        <v>0.45454545454545453</v>
      </c>
      <c r="P134">
        <f t="shared" si="54"/>
        <v>0.30769230769230771</v>
      </c>
      <c r="Q134">
        <f t="shared" si="55"/>
        <v>0.30769230769230771</v>
      </c>
      <c r="S134">
        <f t="shared" si="56"/>
        <v>1.06993006993007</v>
      </c>
      <c r="U134">
        <f t="shared" si="57"/>
        <v>0.43123543123543118</v>
      </c>
      <c r="V134">
        <f t="shared" si="58"/>
        <v>0.28438228438228436</v>
      </c>
      <c r="W134">
        <f t="shared" si="59"/>
        <v>0.28438228438228436</v>
      </c>
    </row>
    <row r="135" spans="3:23" x14ac:dyDescent="0.45">
      <c r="C135" s="14" t="s">
        <v>149</v>
      </c>
      <c r="D135" s="5" t="s">
        <v>164</v>
      </c>
      <c r="H135" s="10">
        <v>1.6</v>
      </c>
      <c r="I135" s="11">
        <v>4.2</v>
      </c>
      <c r="J135" s="11">
        <v>5</v>
      </c>
      <c r="K135" s="12">
        <f t="shared" si="60"/>
        <v>0.60396825396825393</v>
      </c>
      <c r="L135" s="12">
        <f t="shared" si="61"/>
        <v>0.21706349206349204</v>
      </c>
      <c r="M135" s="12">
        <f t="shared" si="62"/>
        <v>0.17896825396825397</v>
      </c>
      <c r="O135">
        <f t="shared" si="53"/>
        <v>0.625</v>
      </c>
      <c r="P135">
        <f t="shared" si="54"/>
        <v>0.23809523809523808</v>
      </c>
      <c r="Q135">
        <f t="shared" si="55"/>
        <v>0.2</v>
      </c>
      <c r="S135">
        <f t="shared" si="56"/>
        <v>1.0630952380952381</v>
      </c>
      <c r="U135">
        <f t="shared" si="57"/>
        <v>0.60396825396825393</v>
      </c>
      <c r="V135">
        <f t="shared" si="58"/>
        <v>0.21706349206349204</v>
      </c>
      <c r="W135">
        <f t="shared" si="59"/>
        <v>0.17896825396825397</v>
      </c>
    </row>
    <row r="136" spans="3:23" x14ac:dyDescent="0.45">
      <c r="C136" s="14" t="s">
        <v>149</v>
      </c>
      <c r="D136" s="5" t="s">
        <v>165</v>
      </c>
      <c r="H136" s="10">
        <v>2.1</v>
      </c>
      <c r="I136" s="11">
        <v>3.3</v>
      </c>
      <c r="J136" s="11">
        <v>3.5</v>
      </c>
      <c r="K136" s="12">
        <f t="shared" si="60"/>
        <v>0.45454545454545447</v>
      </c>
      <c r="L136" s="12">
        <f t="shared" si="61"/>
        <v>0.28138528138528135</v>
      </c>
      <c r="M136" s="12">
        <f t="shared" si="62"/>
        <v>0.26406926406926401</v>
      </c>
      <c r="O136">
        <f t="shared" si="53"/>
        <v>0.47619047619047616</v>
      </c>
      <c r="P136">
        <f t="shared" si="54"/>
        <v>0.30303030303030304</v>
      </c>
      <c r="Q136">
        <f t="shared" si="55"/>
        <v>0.2857142857142857</v>
      </c>
      <c r="S136">
        <f t="shared" si="56"/>
        <v>1.0649350649350651</v>
      </c>
      <c r="U136">
        <f t="shared" si="57"/>
        <v>0.45454545454545447</v>
      </c>
      <c r="V136">
        <f t="shared" si="58"/>
        <v>0.28138528138528135</v>
      </c>
      <c r="W136">
        <f t="shared" si="59"/>
        <v>0.26406926406926401</v>
      </c>
    </row>
    <row r="137" spans="3:23" x14ac:dyDescent="0.45">
      <c r="C137" s="14" t="s">
        <v>160</v>
      </c>
      <c r="D137" s="5" t="s">
        <v>153</v>
      </c>
      <c r="H137" s="10">
        <v>2.62</v>
      </c>
      <c r="I137" s="11">
        <v>3.1</v>
      </c>
      <c r="J137" s="11">
        <v>2.75</v>
      </c>
      <c r="K137" s="12">
        <f t="shared" si="60"/>
        <v>0.35904725660943343</v>
      </c>
      <c r="L137" s="12">
        <f t="shared" si="61"/>
        <v>0.29994851245774667</v>
      </c>
      <c r="M137" s="12">
        <f t="shared" si="62"/>
        <v>0.34100423093282001</v>
      </c>
      <c r="O137">
        <f t="shared" si="53"/>
        <v>0.38167938931297707</v>
      </c>
      <c r="P137">
        <f t="shared" si="54"/>
        <v>0.32258064516129031</v>
      </c>
      <c r="Q137">
        <f t="shared" si="55"/>
        <v>0.36363636363636365</v>
      </c>
      <c r="S137">
        <f t="shared" si="56"/>
        <v>1.0678963981106309</v>
      </c>
      <c r="U137">
        <f t="shared" si="57"/>
        <v>0.35904725660943343</v>
      </c>
      <c r="V137">
        <f t="shared" si="58"/>
        <v>0.29994851245774667</v>
      </c>
      <c r="W137">
        <f t="shared" si="59"/>
        <v>0.34100423093282001</v>
      </c>
    </row>
    <row r="138" spans="3:23" x14ac:dyDescent="0.45">
      <c r="C138" s="14" t="s">
        <v>160</v>
      </c>
      <c r="D138" s="5" t="s">
        <v>164</v>
      </c>
      <c r="H138" s="10">
        <v>2.37</v>
      </c>
      <c r="I138" s="11">
        <v>3.25</v>
      </c>
      <c r="J138" s="11">
        <v>3</v>
      </c>
      <c r="K138" s="12">
        <f t="shared" si="60"/>
        <v>0.40095207183814779</v>
      </c>
      <c r="L138" s="12">
        <f t="shared" si="61"/>
        <v>0.28670345126041336</v>
      </c>
      <c r="M138" s="12">
        <f t="shared" si="62"/>
        <v>0.31234447690143896</v>
      </c>
      <c r="O138">
        <f t="shared" si="53"/>
        <v>0.42194092827004215</v>
      </c>
      <c r="P138">
        <f t="shared" si="54"/>
        <v>0.30769230769230771</v>
      </c>
      <c r="Q138">
        <f t="shared" si="55"/>
        <v>0.33333333333333331</v>
      </c>
      <c r="S138">
        <f t="shared" si="56"/>
        <v>1.0629665692956831</v>
      </c>
      <c r="U138">
        <f t="shared" si="57"/>
        <v>0.40095207183814779</v>
      </c>
      <c r="V138">
        <f t="shared" si="58"/>
        <v>0.28670345126041336</v>
      </c>
      <c r="W138">
        <f t="shared" si="59"/>
        <v>0.31234447690143896</v>
      </c>
    </row>
    <row r="139" spans="3:23" x14ac:dyDescent="0.45">
      <c r="C139" s="14" t="s">
        <v>160</v>
      </c>
      <c r="D139" s="5" t="s">
        <v>165</v>
      </c>
      <c r="H139" s="10">
        <v>2.37</v>
      </c>
      <c r="I139" s="11">
        <v>3.2</v>
      </c>
      <c r="J139" s="11">
        <v>3</v>
      </c>
      <c r="K139" s="12">
        <f t="shared" si="60"/>
        <v>0.3993495077355837</v>
      </c>
      <c r="L139" s="12">
        <f t="shared" si="61"/>
        <v>0.28990857946554155</v>
      </c>
      <c r="M139" s="12">
        <f t="shared" si="62"/>
        <v>0.31074191279887486</v>
      </c>
      <c r="O139">
        <f t="shared" si="53"/>
        <v>0.42194092827004215</v>
      </c>
      <c r="P139">
        <f t="shared" si="54"/>
        <v>0.3125</v>
      </c>
      <c r="Q139">
        <f t="shared" si="55"/>
        <v>0.33333333333333331</v>
      </c>
      <c r="S139">
        <f t="shared" si="56"/>
        <v>1.0677742616033754</v>
      </c>
      <c r="U139">
        <f t="shared" si="57"/>
        <v>0.3993495077355837</v>
      </c>
      <c r="V139">
        <f t="shared" si="58"/>
        <v>0.28990857946554155</v>
      </c>
      <c r="W139">
        <f t="shared" si="59"/>
        <v>0.31074191279887486</v>
      </c>
    </row>
    <row r="140" spans="3:23" x14ac:dyDescent="0.45">
      <c r="C140" s="14" t="s">
        <v>164</v>
      </c>
      <c r="D140" s="5" t="s">
        <v>160</v>
      </c>
      <c r="H140" s="10">
        <v>2.37</v>
      </c>
      <c r="I140" s="11">
        <v>3.3</v>
      </c>
      <c r="J140" s="11">
        <v>2.9</v>
      </c>
      <c r="K140" s="12">
        <f t="shared" si="60"/>
        <v>0.39867465576762823</v>
      </c>
      <c r="L140" s="12">
        <f t="shared" si="61"/>
        <v>0.27976403052788912</v>
      </c>
      <c r="M140" s="12">
        <f t="shared" si="62"/>
        <v>0.32156131370448265</v>
      </c>
      <c r="O140">
        <f t="shared" si="53"/>
        <v>0.42194092827004215</v>
      </c>
      <c r="P140">
        <f t="shared" si="54"/>
        <v>0.30303030303030304</v>
      </c>
      <c r="Q140">
        <f t="shared" si="55"/>
        <v>0.34482758620689657</v>
      </c>
      <c r="S140">
        <f t="shared" si="56"/>
        <v>1.0697988175072417</v>
      </c>
      <c r="U140">
        <f t="shared" si="57"/>
        <v>0.39867465576762823</v>
      </c>
      <c r="V140">
        <f t="shared" si="58"/>
        <v>0.27976403052788912</v>
      </c>
      <c r="W140">
        <f t="shared" si="59"/>
        <v>0.32156131370448265</v>
      </c>
    </row>
    <row r="141" spans="3:23" x14ac:dyDescent="0.45">
      <c r="C141" s="14" t="s">
        <v>153</v>
      </c>
      <c r="D141" s="5" t="s">
        <v>160</v>
      </c>
      <c r="H141" s="10">
        <v>1.85</v>
      </c>
      <c r="I141" s="11">
        <v>3.5</v>
      </c>
      <c r="J141" s="11">
        <v>4.2</v>
      </c>
      <c r="K141" s="12">
        <f t="shared" si="60"/>
        <v>0.51909051909051906</v>
      </c>
      <c r="L141" s="12">
        <f t="shared" si="61"/>
        <v>0.26426426426426425</v>
      </c>
      <c r="M141" s="12">
        <f t="shared" si="62"/>
        <v>0.21664521664521666</v>
      </c>
      <c r="O141">
        <f t="shared" si="53"/>
        <v>0.54054054054054046</v>
      </c>
      <c r="P141">
        <f t="shared" si="54"/>
        <v>0.2857142857142857</v>
      </c>
      <c r="Q141">
        <f t="shared" si="55"/>
        <v>0.23809523809523808</v>
      </c>
      <c r="S141">
        <f t="shared" si="56"/>
        <v>1.0643500643500643</v>
      </c>
      <c r="U141">
        <f t="shared" si="57"/>
        <v>0.51909051909051906</v>
      </c>
      <c r="V141">
        <f t="shared" si="58"/>
        <v>0.26426426426426425</v>
      </c>
      <c r="W141">
        <f t="shared" si="59"/>
        <v>0.21664521664521666</v>
      </c>
    </row>
    <row r="142" spans="3:23" x14ac:dyDescent="0.45">
      <c r="C142" s="14" t="s">
        <v>165</v>
      </c>
      <c r="D142" s="5" t="s">
        <v>160</v>
      </c>
      <c r="H142" s="10">
        <v>1.75</v>
      </c>
      <c r="I142" s="11">
        <v>3.4</v>
      </c>
      <c r="J142" s="11">
        <v>5</v>
      </c>
      <c r="K142" s="12">
        <f t="shared" si="60"/>
        <v>0.54957983193277304</v>
      </c>
      <c r="L142" s="12">
        <f t="shared" si="61"/>
        <v>0.27226890756302524</v>
      </c>
      <c r="M142" s="12">
        <f t="shared" si="62"/>
        <v>0.17815126050420169</v>
      </c>
      <c r="O142">
        <f t="shared" si="53"/>
        <v>0.5714285714285714</v>
      </c>
      <c r="P142">
        <f t="shared" si="54"/>
        <v>0.29411764705882354</v>
      </c>
      <c r="Q142">
        <f t="shared" si="55"/>
        <v>0.2</v>
      </c>
      <c r="S142">
        <f t="shared" si="56"/>
        <v>1.0655462184873949</v>
      </c>
      <c r="U142">
        <f t="shared" si="57"/>
        <v>0.54957983193277304</v>
      </c>
      <c r="V142">
        <f t="shared" si="58"/>
        <v>0.27226890756302524</v>
      </c>
      <c r="W142">
        <f t="shared" si="59"/>
        <v>0.17815126050420169</v>
      </c>
    </row>
    <row r="143" spans="3:23" x14ac:dyDescent="0.45">
      <c r="C143" s="14" t="s">
        <v>153</v>
      </c>
      <c r="D143" s="5" t="s">
        <v>164</v>
      </c>
      <c r="H143" s="10">
        <v>2</v>
      </c>
      <c r="I143" s="11">
        <v>3.3</v>
      </c>
      <c r="J143" s="11">
        <v>3.75</v>
      </c>
      <c r="K143" s="12">
        <f t="shared" si="60"/>
        <v>0.47676767676767678</v>
      </c>
      <c r="L143" s="12">
        <f t="shared" si="61"/>
        <v>0.27979797979797982</v>
      </c>
      <c r="M143" s="12">
        <f t="shared" si="62"/>
        <v>0.24343434343434348</v>
      </c>
      <c r="O143">
        <f t="shared" si="53"/>
        <v>0.5</v>
      </c>
      <c r="P143">
        <f t="shared" si="54"/>
        <v>0.30303030303030304</v>
      </c>
      <c r="Q143">
        <f t="shared" si="55"/>
        <v>0.26666666666666666</v>
      </c>
      <c r="S143">
        <f t="shared" si="56"/>
        <v>1.0696969696969696</v>
      </c>
      <c r="U143">
        <f t="shared" si="57"/>
        <v>0.47676767676767678</v>
      </c>
      <c r="V143">
        <f t="shared" si="58"/>
        <v>0.27979797979797982</v>
      </c>
      <c r="W143">
        <f t="shared" si="59"/>
        <v>0.24343434343434348</v>
      </c>
    </row>
    <row r="144" spans="3:23" x14ac:dyDescent="0.45">
      <c r="C144" s="14" t="s">
        <v>165</v>
      </c>
      <c r="D144" s="5" t="s">
        <v>164</v>
      </c>
      <c r="H144" s="10">
        <v>1.83</v>
      </c>
      <c r="I144" s="11">
        <v>3.4</v>
      </c>
      <c r="J144" s="11">
        <v>4.5</v>
      </c>
      <c r="K144" s="12">
        <f t="shared" si="60"/>
        <v>0.52551876852744728</v>
      </c>
      <c r="L144" s="12">
        <f t="shared" si="61"/>
        <v>0.27318832815457694</v>
      </c>
      <c r="M144" s="12">
        <f t="shared" si="62"/>
        <v>0.20129290331797559</v>
      </c>
      <c r="O144">
        <f t="shared" si="53"/>
        <v>0.54644808743169393</v>
      </c>
      <c r="P144">
        <f t="shared" si="54"/>
        <v>0.29411764705882354</v>
      </c>
      <c r="Q144">
        <f t="shared" si="55"/>
        <v>0.22222222222222221</v>
      </c>
      <c r="S144">
        <f t="shared" si="56"/>
        <v>1.0627879567127398</v>
      </c>
      <c r="U144">
        <f t="shared" si="57"/>
        <v>0.52551876852744728</v>
      </c>
      <c r="V144">
        <f t="shared" si="58"/>
        <v>0.27318832815457694</v>
      </c>
      <c r="W144">
        <f t="shared" si="59"/>
        <v>0.20129290331797559</v>
      </c>
    </row>
    <row r="145" spans="3:23" x14ac:dyDescent="0.45">
      <c r="C145" s="14" t="s">
        <v>164</v>
      </c>
      <c r="D145" s="5" t="s">
        <v>165</v>
      </c>
      <c r="H145" s="10">
        <v>2.8</v>
      </c>
      <c r="I145" s="11">
        <v>3.4</v>
      </c>
      <c r="J145" s="11">
        <v>2.4</v>
      </c>
      <c r="K145" s="12">
        <f t="shared" si="60"/>
        <v>0.33450046685340806</v>
      </c>
      <c r="L145" s="12">
        <f t="shared" si="61"/>
        <v>0.27147525676937445</v>
      </c>
      <c r="M145" s="12">
        <f t="shared" si="62"/>
        <v>0.3940242763772176</v>
      </c>
      <c r="O145">
        <f t="shared" si="53"/>
        <v>0.35714285714285715</v>
      </c>
      <c r="P145">
        <f t="shared" si="54"/>
        <v>0.29411764705882354</v>
      </c>
      <c r="Q145">
        <f t="shared" si="55"/>
        <v>0.41666666666666669</v>
      </c>
      <c r="S145">
        <f t="shared" si="56"/>
        <v>1.0679271708683473</v>
      </c>
      <c r="U145">
        <f t="shared" si="57"/>
        <v>0.33450046685340806</v>
      </c>
      <c r="V145">
        <f t="shared" si="58"/>
        <v>0.27147525676937445</v>
      </c>
      <c r="W145">
        <f t="shared" si="59"/>
        <v>0.3940242763772176</v>
      </c>
    </row>
    <row r="146" spans="3:23" x14ac:dyDescent="0.45">
      <c r="C146" s="14" t="s">
        <v>164</v>
      </c>
      <c r="D146" s="5" t="s">
        <v>153</v>
      </c>
      <c r="H146" s="10">
        <v>2.6</v>
      </c>
      <c r="I146" s="11">
        <v>3.25</v>
      </c>
      <c r="J146" s="11">
        <v>2.7</v>
      </c>
      <c r="K146" s="12">
        <f t="shared" si="60"/>
        <v>0.36372269705603033</v>
      </c>
      <c r="L146" s="12">
        <f t="shared" si="61"/>
        <v>0.28679962013295346</v>
      </c>
      <c r="M146" s="12">
        <f t="shared" si="62"/>
        <v>0.3494776828110161</v>
      </c>
      <c r="O146">
        <f t="shared" si="53"/>
        <v>0.38461538461538458</v>
      </c>
      <c r="P146">
        <f t="shared" si="54"/>
        <v>0.30769230769230771</v>
      </c>
      <c r="Q146">
        <f t="shared" si="55"/>
        <v>0.37037037037037035</v>
      </c>
      <c r="S146">
        <f t="shared" si="56"/>
        <v>1.0626780626780628</v>
      </c>
      <c r="U146">
        <f t="shared" si="57"/>
        <v>0.36372269705603033</v>
      </c>
      <c r="V146">
        <f t="shared" si="58"/>
        <v>0.28679962013295346</v>
      </c>
      <c r="W146">
        <f t="shared" si="59"/>
        <v>0.3494776828110161</v>
      </c>
    </row>
    <row r="147" spans="3:23" x14ac:dyDescent="0.45">
      <c r="C147" s="14" t="s">
        <v>165</v>
      </c>
      <c r="D147" s="5" t="s">
        <v>153</v>
      </c>
      <c r="H147" s="10">
        <v>2.2999999999999998</v>
      </c>
      <c r="I147" s="11">
        <v>3.2</v>
      </c>
      <c r="J147" s="11">
        <v>3.1</v>
      </c>
      <c r="K147" s="12">
        <f t="shared" si="60"/>
        <v>0.41149485741000469</v>
      </c>
      <c r="L147" s="12">
        <f t="shared" si="61"/>
        <v>0.28921224871435247</v>
      </c>
      <c r="M147" s="12">
        <f t="shared" si="62"/>
        <v>0.29929289387564278</v>
      </c>
      <c r="O147">
        <f t="shared" si="53"/>
        <v>0.43478260869565222</v>
      </c>
      <c r="P147">
        <f t="shared" si="54"/>
        <v>0.3125</v>
      </c>
      <c r="Q147">
        <f t="shared" si="55"/>
        <v>0.32258064516129031</v>
      </c>
      <c r="S147">
        <f t="shared" si="56"/>
        <v>1.0698632538569426</v>
      </c>
      <c r="U147">
        <f t="shared" si="57"/>
        <v>0.41149485741000469</v>
      </c>
      <c r="V147">
        <f t="shared" si="58"/>
        <v>0.28921224871435247</v>
      </c>
      <c r="W147">
        <f t="shared" si="59"/>
        <v>0.29929289387564278</v>
      </c>
    </row>
    <row r="148" spans="3:23" x14ac:dyDescent="0.45">
      <c r="C148" s="14" t="s">
        <v>153</v>
      </c>
      <c r="D148" s="5" t="s">
        <v>165</v>
      </c>
      <c r="H148" s="10">
        <v>2.1</v>
      </c>
      <c r="I148" s="11">
        <v>3.2</v>
      </c>
      <c r="J148" s="11">
        <v>3.6</v>
      </c>
      <c r="K148" s="12">
        <f t="shared" si="60"/>
        <v>0.45403439153439151</v>
      </c>
      <c r="L148" s="12">
        <f t="shared" si="61"/>
        <v>0.29034391534391535</v>
      </c>
      <c r="M148" s="12">
        <f t="shared" si="62"/>
        <v>0.25562169312169314</v>
      </c>
      <c r="O148">
        <f t="shared" si="53"/>
        <v>0.47619047619047616</v>
      </c>
      <c r="P148">
        <f t="shared" si="54"/>
        <v>0.3125</v>
      </c>
      <c r="Q148">
        <f t="shared" si="55"/>
        <v>0.27777777777777779</v>
      </c>
      <c r="S148">
        <f t="shared" si="56"/>
        <v>1.066468253968254</v>
      </c>
      <c r="U148">
        <f t="shared" si="57"/>
        <v>0.45403439153439151</v>
      </c>
      <c r="V148">
        <f t="shared" si="58"/>
        <v>0.29034391534391535</v>
      </c>
      <c r="W148">
        <f t="shared" si="59"/>
        <v>0.25562169312169314</v>
      </c>
    </row>
    <row r="149" spans="3:23" x14ac:dyDescent="0.45">
      <c r="K149" s="12" t="e">
        <f t="shared" si="60"/>
        <v>#DIV/0!</v>
      </c>
      <c r="L149" s="12" t="e">
        <f t="shared" si="61"/>
        <v>#DIV/0!</v>
      </c>
      <c r="M149" s="12" t="e">
        <f t="shared" si="62"/>
        <v>#DIV/0!</v>
      </c>
      <c r="O149" t="e">
        <f t="shared" si="53"/>
        <v>#DIV/0!</v>
      </c>
      <c r="P149" t="e">
        <f t="shared" si="54"/>
        <v>#DIV/0!</v>
      </c>
      <c r="Q149" t="e">
        <f t="shared" si="55"/>
        <v>#DIV/0!</v>
      </c>
      <c r="S149" t="e">
        <f t="shared" si="56"/>
        <v>#DIV/0!</v>
      </c>
      <c r="U149" t="e">
        <f t="shared" si="57"/>
        <v>#DIV/0!</v>
      </c>
      <c r="V149" t="e">
        <f t="shared" si="58"/>
        <v>#DIV/0!</v>
      </c>
      <c r="W149" t="e">
        <f t="shared" si="59"/>
        <v>#DIV/0!</v>
      </c>
    </row>
    <row r="150" spans="3:23" x14ac:dyDescent="0.45">
      <c r="K150" s="12" t="e">
        <f t="shared" si="60"/>
        <v>#DIV/0!</v>
      </c>
      <c r="L150" s="12" t="e">
        <f t="shared" si="61"/>
        <v>#DIV/0!</v>
      </c>
      <c r="M150" s="12" t="e">
        <f t="shared" si="62"/>
        <v>#DIV/0!</v>
      </c>
      <c r="O150" t="e">
        <f t="shared" si="53"/>
        <v>#DIV/0!</v>
      </c>
      <c r="P150" t="e">
        <f t="shared" si="54"/>
        <v>#DIV/0!</v>
      </c>
      <c r="Q150" t="e">
        <f t="shared" si="55"/>
        <v>#DIV/0!</v>
      </c>
      <c r="S150" t="e">
        <f t="shared" si="56"/>
        <v>#DIV/0!</v>
      </c>
      <c r="U150" t="e">
        <f t="shared" si="57"/>
        <v>#DIV/0!</v>
      </c>
      <c r="V150" t="e">
        <f t="shared" si="58"/>
        <v>#DIV/0!</v>
      </c>
      <c r="W150" t="e">
        <f t="shared" si="59"/>
        <v>#DIV/0!</v>
      </c>
    </row>
    <row r="151" spans="3:23" x14ac:dyDescent="0.45">
      <c r="K151" s="12" t="e">
        <f t="shared" si="60"/>
        <v>#DIV/0!</v>
      </c>
      <c r="L151" s="12" t="e">
        <f t="shared" si="61"/>
        <v>#DIV/0!</v>
      </c>
      <c r="M151" s="12" t="e">
        <f t="shared" si="62"/>
        <v>#DIV/0!</v>
      </c>
      <c r="O151" t="e">
        <f t="shared" si="53"/>
        <v>#DIV/0!</v>
      </c>
      <c r="P151" t="e">
        <f t="shared" si="54"/>
        <v>#DIV/0!</v>
      </c>
      <c r="Q151" t="e">
        <f t="shared" si="55"/>
        <v>#DIV/0!</v>
      </c>
      <c r="S151" t="e">
        <f t="shared" si="56"/>
        <v>#DIV/0!</v>
      </c>
      <c r="U151" t="e">
        <f t="shared" si="57"/>
        <v>#DIV/0!</v>
      </c>
      <c r="V151" t="e">
        <f t="shared" si="58"/>
        <v>#DIV/0!</v>
      </c>
      <c r="W151" t="e">
        <f t="shared" si="59"/>
        <v>#DIV/0!</v>
      </c>
    </row>
    <row r="152" spans="3:23" x14ac:dyDescent="0.45">
      <c r="K152" s="12" t="e">
        <f t="shared" si="60"/>
        <v>#DIV/0!</v>
      </c>
      <c r="L152" s="12" t="e">
        <f t="shared" si="61"/>
        <v>#DIV/0!</v>
      </c>
      <c r="M152" s="12" t="e">
        <f t="shared" si="62"/>
        <v>#DIV/0!</v>
      </c>
      <c r="O152" t="e">
        <f t="shared" si="53"/>
        <v>#DIV/0!</v>
      </c>
      <c r="P152" t="e">
        <f t="shared" si="54"/>
        <v>#DIV/0!</v>
      </c>
      <c r="Q152" t="e">
        <f t="shared" si="55"/>
        <v>#DIV/0!</v>
      </c>
      <c r="S152" t="e">
        <f t="shared" si="56"/>
        <v>#DIV/0!</v>
      </c>
      <c r="U152" t="e">
        <f t="shared" si="57"/>
        <v>#DIV/0!</v>
      </c>
      <c r="V152" t="e">
        <f t="shared" si="58"/>
        <v>#DIV/0!</v>
      </c>
      <c r="W152" t="e">
        <f t="shared" si="59"/>
        <v>#DIV/0!</v>
      </c>
    </row>
    <row r="153" spans="3:23" x14ac:dyDescent="0.45">
      <c r="K153" s="12" t="e">
        <f t="shared" si="60"/>
        <v>#DIV/0!</v>
      </c>
      <c r="L153" s="12" t="e">
        <f t="shared" si="61"/>
        <v>#DIV/0!</v>
      </c>
      <c r="M153" s="12" t="e">
        <f t="shared" si="62"/>
        <v>#DIV/0!</v>
      </c>
      <c r="O153" t="e">
        <f t="shared" ref="O153:O182" si="63">1/H153</f>
        <v>#DIV/0!</v>
      </c>
      <c r="P153" t="e">
        <f t="shared" ref="P153:P182" si="64">1/I153</f>
        <v>#DIV/0!</v>
      </c>
      <c r="Q153" t="e">
        <f t="shared" ref="Q153:Q182" si="65">1/J153</f>
        <v>#DIV/0!</v>
      </c>
      <c r="S153" t="e">
        <f t="shared" ref="S153:S182" si="66">SUM(O153:Q153)</f>
        <v>#DIV/0!</v>
      </c>
      <c r="U153" t="e">
        <f t="shared" ref="U153:U182" si="67">O153-(S153-1)/3</f>
        <v>#DIV/0!</v>
      </c>
      <c r="V153" t="e">
        <f t="shared" ref="V153:V182" si="68">P153-(S153-1)/3</f>
        <v>#DIV/0!</v>
      </c>
      <c r="W153" t="e">
        <f t="shared" ref="W153:W182" si="69">Q153-(S153-1)/3</f>
        <v>#DIV/0!</v>
      </c>
    </row>
    <row r="154" spans="3:23" x14ac:dyDescent="0.45">
      <c r="K154" s="12" t="e">
        <f t="shared" si="60"/>
        <v>#DIV/0!</v>
      </c>
      <c r="L154" s="12" t="e">
        <f t="shared" si="61"/>
        <v>#DIV/0!</v>
      </c>
      <c r="M154" s="12" t="e">
        <f t="shared" si="62"/>
        <v>#DIV/0!</v>
      </c>
      <c r="O154" t="e">
        <f t="shared" si="63"/>
        <v>#DIV/0!</v>
      </c>
      <c r="P154" t="e">
        <f t="shared" si="64"/>
        <v>#DIV/0!</v>
      </c>
      <c r="Q154" t="e">
        <f t="shared" si="65"/>
        <v>#DIV/0!</v>
      </c>
      <c r="S154" t="e">
        <f t="shared" si="66"/>
        <v>#DIV/0!</v>
      </c>
      <c r="U154" t="e">
        <f t="shared" si="67"/>
        <v>#DIV/0!</v>
      </c>
      <c r="V154" t="e">
        <f t="shared" si="68"/>
        <v>#DIV/0!</v>
      </c>
      <c r="W154" t="e">
        <f t="shared" si="69"/>
        <v>#DIV/0!</v>
      </c>
    </row>
    <row r="155" spans="3:23" x14ac:dyDescent="0.45">
      <c r="K155" s="12" t="e">
        <f t="shared" si="60"/>
        <v>#DIV/0!</v>
      </c>
      <c r="L155" s="12" t="e">
        <f t="shared" si="61"/>
        <v>#DIV/0!</v>
      </c>
      <c r="M155" s="12" t="e">
        <f t="shared" si="62"/>
        <v>#DIV/0!</v>
      </c>
      <c r="O155" t="e">
        <f t="shared" si="63"/>
        <v>#DIV/0!</v>
      </c>
      <c r="P155" t="e">
        <f t="shared" si="64"/>
        <v>#DIV/0!</v>
      </c>
      <c r="Q155" t="e">
        <f t="shared" si="65"/>
        <v>#DIV/0!</v>
      </c>
      <c r="S155" t="e">
        <f t="shared" si="66"/>
        <v>#DIV/0!</v>
      </c>
      <c r="U155" t="e">
        <f t="shared" si="67"/>
        <v>#DIV/0!</v>
      </c>
      <c r="V155" t="e">
        <f t="shared" si="68"/>
        <v>#DIV/0!</v>
      </c>
      <c r="W155" t="e">
        <f t="shared" si="69"/>
        <v>#DIV/0!</v>
      </c>
    </row>
    <row r="156" spans="3:23" x14ac:dyDescent="0.45">
      <c r="K156" s="12" t="e">
        <f t="shared" si="60"/>
        <v>#DIV/0!</v>
      </c>
      <c r="L156" s="12" t="e">
        <f t="shared" si="61"/>
        <v>#DIV/0!</v>
      </c>
      <c r="M156" s="12" t="e">
        <f t="shared" si="62"/>
        <v>#DIV/0!</v>
      </c>
      <c r="O156" t="e">
        <f t="shared" si="63"/>
        <v>#DIV/0!</v>
      </c>
      <c r="P156" t="e">
        <f t="shared" si="64"/>
        <v>#DIV/0!</v>
      </c>
      <c r="Q156" t="e">
        <f t="shared" si="65"/>
        <v>#DIV/0!</v>
      </c>
      <c r="S156" t="e">
        <f t="shared" si="66"/>
        <v>#DIV/0!</v>
      </c>
      <c r="U156" t="e">
        <f t="shared" si="67"/>
        <v>#DIV/0!</v>
      </c>
      <c r="V156" t="e">
        <f t="shared" si="68"/>
        <v>#DIV/0!</v>
      </c>
      <c r="W156" t="e">
        <f t="shared" si="69"/>
        <v>#DIV/0!</v>
      </c>
    </row>
    <row r="157" spans="3:23" x14ac:dyDescent="0.45">
      <c r="K157" s="12" t="e">
        <f t="shared" si="60"/>
        <v>#DIV/0!</v>
      </c>
      <c r="L157" s="12" t="e">
        <f t="shared" si="61"/>
        <v>#DIV/0!</v>
      </c>
      <c r="M157" s="12" t="e">
        <f t="shared" si="62"/>
        <v>#DIV/0!</v>
      </c>
      <c r="O157" t="e">
        <f t="shared" si="63"/>
        <v>#DIV/0!</v>
      </c>
      <c r="P157" t="e">
        <f t="shared" si="64"/>
        <v>#DIV/0!</v>
      </c>
      <c r="Q157" t="e">
        <f t="shared" si="65"/>
        <v>#DIV/0!</v>
      </c>
      <c r="S157" t="e">
        <f t="shared" si="66"/>
        <v>#DIV/0!</v>
      </c>
      <c r="U157" t="e">
        <f t="shared" si="67"/>
        <v>#DIV/0!</v>
      </c>
      <c r="V157" t="e">
        <f t="shared" si="68"/>
        <v>#DIV/0!</v>
      </c>
      <c r="W157" t="e">
        <f t="shared" si="69"/>
        <v>#DIV/0!</v>
      </c>
    </row>
    <row r="158" spans="3:23" x14ac:dyDescent="0.45">
      <c r="K158" s="12" t="e">
        <f t="shared" si="60"/>
        <v>#DIV/0!</v>
      </c>
      <c r="L158" s="12" t="e">
        <f t="shared" si="61"/>
        <v>#DIV/0!</v>
      </c>
      <c r="M158" s="12" t="e">
        <f t="shared" si="62"/>
        <v>#DIV/0!</v>
      </c>
      <c r="O158" t="e">
        <f t="shared" si="63"/>
        <v>#DIV/0!</v>
      </c>
      <c r="P158" t="e">
        <f t="shared" si="64"/>
        <v>#DIV/0!</v>
      </c>
      <c r="Q158" t="e">
        <f t="shared" si="65"/>
        <v>#DIV/0!</v>
      </c>
      <c r="S158" t="e">
        <f t="shared" si="66"/>
        <v>#DIV/0!</v>
      </c>
      <c r="U158" t="e">
        <f t="shared" si="67"/>
        <v>#DIV/0!</v>
      </c>
      <c r="V158" t="e">
        <f t="shared" si="68"/>
        <v>#DIV/0!</v>
      </c>
      <c r="W158" t="e">
        <f t="shared" si="69"/>
        <v>#DIV/0!</v>
      </c>
    </row>
    <row r="159" spans="3:23" x14ac:dyDescent="0.45">
      <c r="K159" s="12" t="e">
        <f t="shared" si="60"/>
        <v>#DIV/0!</v>
      </c>
      <c r="L159" s="12" t="e">
        <f t="shared" si="61"/>
        <v>#DIV/0!</v>
      </c>
      <c r="M159" s="12" t="e">
        <f t="shared" si="62"/>
        <v>#DIV/0!</v>
      </c>
      <c r="O159" t="e">
        <f t="shared" si="63"/>
        <v>#DIV/0!</v>
      </c>
      <c r="P159" t="e">
        <f t="shared" si="64"/>
        <v>#DIV/0!</v>
      </c>
      <c r="Q159" t="e">
        <f t="shared" si="65"/>
        <v>#DIV/0!</v>
      </c>
      <c r="S159" t="e">
        <f t="shared" si="66"/>
        <v>#DIV/0!</v>
      </c>
      <c r="U159" t="e">
        <f t="shared" si="67"/>
        <v>#DIV/0!</v>
      </c>
      <c r="V159" t="e">
        <f t="shared" si="68"/>
        <v>#DIV/0!</v>
      </c>
      <c r="W159" t="e">
        <f t="shared" si="69"/>
        <v>#DIV/0!</v>
      </c>
    </row>
    <row r="160" spans="3:23" x14ac:dyDescent="0.45">
      <c r="K160" s="12" t="e">
        <f t="shared" si="60"/>
        <v>#DIV/0!</v>
      </c>
      <c r="L160" s="12" t="e">
        <f t="shared" si="61"/>
        <v>#DIV/0!</v>
      </c>
      <c r="M160" s="12" t="e">
        <f t="shared" si="62"/>
        <v>#DIV/0!</v>
      </c>
      <c r="O160" t="e">
        <f t="shared" si="63"/>
        <v>#DIV/0!</v>
      </c>
      <c r="P160" t="e">
        <f t="shared" si="64"/>
        <v>#DIV/0!</v>
      </c>
      <c r="Q160" t="e">
        <f t="shared" si="65"/>
        <v>#DIV/0!</v>
      </c>
      <c r="S160" t="e">
        <f t="shared" si="66"/>
        <v>#DIV/0!</v>
      </c>
      <c r="U160" t="e">
        <f t="shared" si="67"/>
        <v>#DIV/0!</v>
      </c>
      <c r="V160" t="e">
        <f t="shared" si="68"/>
        <v>#DIV/0!</v>
      </c>
      <c r="W160" t="e">
        <f t="shared" si="69"/>
        <v>#DIV/0!</v>
      </c>
    </row>
    <row r="161" spans="11:23" x14ac:dyDescent="0.45">
      <c r="K161" s="12" t="e">
        <f t="shared" si="60"/>
        <v>#DIV/0!</v>
      </c>
      <c r="L161" s="12" t="e">
        <f t="shared" si="61"/>
        <v>#DIV/0!</v>
      </c>
      <c r="M161" s="12" t="e">
        <f t="shared" si="62"/>
        <v>#DIV/0!</v>
      </c>
      <c r="O161" t="e">
        <f t="shared" si="63"/>
        <v>#DIV/0!</v>
      </c>
      <c r="P161" t="e">
        <f t="shared" si="64"/>
        <v>#DIV/0!</v>
      </c>
      <c r="Q161" t="e">
        <f t="shared" si="65"/>
        <v>#DIV/0!</v>
      </c>
      <c r="S161" t="e">
        <f t="shared" si="66"/>
        <v>#DIV/0!</v>
      </c>
      <c r="U161" t="e">
        <f t="shared" si="67"/>
        <v>#DIV/0!</v>
      </c>
      <c r="V161" t="e">
        <f t="shared" si="68"/>
        <v>#DIV/0!</v>
      </c>
      <c r="W161" t="e">
        <f t="shared" si="69"/>
        <v>#DIV/0!</v>
      </c>
    </row>
    <row r="162" spans="11:23" x14ac:dyDescent="0.45">
      <c r="K162" s="12" t="e">
        <f t="shared" si="60"/>
        <v>#DIV/0!</v>
      </c>
      <c r="L162" s="12" t="e">
        <f t="shared" si="61"/>
        <v>#DIV/0!</v>
      </c>
      <c r="M162" s="12" t="e">
        <f t="shared" si="62"/>
        <v>#DIV/0!</v>
      </c>
      <c r="O162" t="e">
        <f t="shared" si="63"/>
        <v>#DIV/0!</v>
      </c>
      <c r="P162" t="e">
        <f t="shared" si="64"/>
        <v>#DIV/0!</v>
      </c>
      <c r="Q162" t="e">
        <f t="shared" si="65"/>
        <v>#DIV/0!</v>
      </c>
      <c r="S162" t="e">
        <f t="shared" si="66"/>
        <v>#DIV/0!</v>
      </c>
      <c r="U162" t="e">
        <f t="shared" si="67"/>
        <v>#DIV/0!</v>
      </c>
      <c r="V162" t="e">
        <f t="shared" si="68"/>
        <v>#DIV/0!</v>
      </c>
      <c r="W162" t="e">
        <f t="shared" si="69"/>
        <v>#DIV/0!</v>
      </c>
    </row>
    <row r="163" spans="11:23" x14ac:dyDescent="0.45">
      <c r="K163" s="12" t="e">
        <f t="shared" si="60"/>
        <v>#DIV/0!</v>
      </c>
      <c r="L163" s="12" t="e">
        <f t="shared" si="61"/>
        <v>#DIV/0!</v>
      </c>
      <c r="M163" s="12" t="e">
        <f t="shared" si="62"/>
        <v>#DIV/0!</v>
      </c>
      <c r="O163" t="e">
        <f t="shared" si="63"/>
        <v>#DIV/0!</v>
      </c>
      <c r="P163" t="e">
        <f t="shared" si="64"/>
        <v>#DIV/0!</v>
      </c>
      <c r="Q163" t="e">
        <f t="shared" si="65"/>
        <v>#DIV/0!</v>
      </c>
      <c r="S163" t="e">
        <f t="shared" si="66"/>
        <v>#DIV/0!</v>
      </c>
      <c r="U163" t="e">
        <f t="shared" si="67"/>
        <v>#DIV/0!</v>
      </c>
      <c r="V163" t="e">
        <f t="shared" si="68"/>
        <v>#DIV/0!</v>
      </c>
      <c r="W163" t="e">
        <f t="shared" si="69"/>
        <v>#DIV/0!</v>
      </c>
    </row>
    <row r="164" spans="11:23" x14ac:dyDescent="0.45">
      <c r="K164" s="12" t="e">
        <f t="shared" si="60"/>
        <v>#DIV/0!</v>
      </c>
      <c r="L164" s="12" t="e">
        <f t="shared" si="61"/>
        <v>#DIV/0!</v>
      </c>
      <c r="M164" s="12" t="e">
        <f t="shared" si="62"/>
        <v>#DIV/0!</v>
      </c>
      <c r="O164" t="e">
        <f t="shared" si="63"/>
        <v>#DIV/0!</v>
      </c>
      <c r="P164" t="e">
        <f t="shared" si="64"/>
        <v>#DIV/0!</v>
      </c>
      <c r="Q164" t="e">
        <f t="shared" si="65"/>
        <v>#DIV/0!</v>
      </c>
      <c r="S164" t="e">
        <f t="shared" si="66"/>
        <v>#DIV/0!</v>
      </c>
      <c r="U164" t="e">
        <f t="shared" si="67"/>
        <v>#DIV/0!</v>
      </c>
      <c r="V164" t="e">
        <f t="shared" si="68"/>
        <v>#DIV/0!</v>
      </c>
      <c r="W164" t="e">
        <f t="shared" si="69"/>
        <v>#DIV/0!</v>
      </c>
    </row>
    <row r="165" spans="11:23" x14ac:dyDescent="0.45">
      <c r="K165" s="12" t="e">
        <f t="shared" si="60"/>
        <v>#DIV/0!</v>
      </c>
      <c r="L165" s="12" t="e">
        <f t="shared" si="61"/>
        <v>#DIV/0!</v>
      </c>
      <c r="M165" s="12" t="e">
        <f t="shared" si="62"/>
        <v>#DIV/0!</v>
      </c>
      <c r="O165" t="e">
        <f t="shared" si="63"/>
        <v>#DIV/0!</v>
      </c>
      <c r="P165" t="e">
        <f t="shared" si="64"/>
        <v>#DIV/0!</v>
      </c>
      <c r="Q165" t="e">
        <f t="shared" si="65"/>
        <v>#DIV/0!</v>
      </c>
      <c r="S165" t="e">
        <f t="shared" si="66"/>
        <v>#DIV/0!</v>
      </c>
      <c r="U165" t="e">
        <f t="shared" si="67"/>
        <v>#DIV/0!</v>
      </c>
      <c r="V165" t="e">
        <f t="shared" si="68"/>
        <v>#DIV/0!</v>
      </c>
      <c r="W165" t="e">
        <f t="shared" si="69"/>
        <v>#DIV/0!</v>
      </c>
    </row>
    <row r="166" spans="11:23" x14ac:dyDescent="0.45">
      <c r="K166" s="12" t="e">
        <f t="shared" si="60"/>
        <v>#DIV/0!</v>
      </c>
      <c r="L166" s="12" t="e">
        <f t="shared" si="61"/>
        <v>#DIV/0!</v>
      </c>
      <c r="M166" s="12" t="e">
        <f t="shared" si="62"/>
        <v>#DIV/0!</v>
      </c>
      <c r="O166" t="e">
        <f t="shared" si="63"/>
        <v>#DIV/0!</v>
      </c>
      <c r="P166" t="e">
        <f t="shared" si="64"/>
        <v>#DIV/0!</v>
      </c>
      <c r="Q166" t="e">
        <f t="shared" si="65"/>
        <v>#DIV/0!</v>
      </c>
      <c r="S166" t="e">
        <f t="shared" si="66"/>
        <v>#DIV/0!</v>
      </c>
      <c r="U166" t="e">
        <f t="shared" si="67"/>
        <v>#DIV/0!</v>
      </c>
      <c r="V166" t="e">
        <f t="shared" si="68"/>
        <v>#DIV/0!</v>
      </c>
      <c r="W166" t="e">
        <f t="shared" si="69"/>
        <v>#DIV/0!</v>
      </c>
    </row>
    <row r="167" spans="11:23" x14ac:dyDescent="0.45">
      <c r="K167" s="12" t="e">
        <f t="shared" si="60"/>
        <v>#DIV/0!</v>
      </c>
      <c r="L167" s="12" t="e">
        <f t="shared" si="61"/>
        <v>#DIV/0!</v>
      </c>
      <c r="M167" s="12" t="e">
        <f t="shared" si="62"/>
        <v>#DIV/0!</v>
      </c>
      <c r="O167" t="e">
        <f t="shared" si="63"/>
        <v>#DIV/0!</v>
      </c>
      <c r="P167" t="e">
        <f t="shared" si="64"/>
        <v>#DIV/0!</v>
      </c>
      <c r="Q167" t="e">
        <f t="shared" si="65"/>
        <v>#DIV/0!</v>
      </c>
      <c r="S167" t="e">
        <f t="shared" si="66"/>
        <v>#DIV/0!</v>
      </c>
      <c r="U167" t="e">
        <f t="shared" si="67"/>
        <v>#DIV/0!</v>
      </c>
      <c r="V167" t="e">
        <f t="shared" si="68"/>
        <v>#DIV/0!</v>
      </c>
      <c r="W167" t="e">
        <f t="shared" si="69"/>
        <v>#DIV/0!</v>
      </c>
    </row>
    <row r="168" spans="11:23" x14ac:dyDescent="0.45">
      <c r="K168" s="12" t="e">
        <f t="shared" si="60"/>
        <v>#DIV/0!</v>
      </c>
      <c r="L168" s="12" t="e">
        <f t="shared" si="61"/>
        <v>#DIV/0!</v>
      </c>
      <c r="M168" s="12" t="e">
        <f t="shared" si="62"/>
        <v>#DIV/0!</v>
      </c>
      <c r="O168" t="e">
        <f t="shared" si="63"/>
        <v>#DIV/0!</v>
      </c>
      <c r="P168" t="e">
        <f t="shared" si="64"/>
        <v>#DIV/0!</v>
      </c>
      <c r="Q168" t="e">
        <f t="shared" si="65"/>
        <v>#DIV/0!</v>
      </c>
      <c r="S168" t="e">
        <f t="shared" si="66"/>
        <v>#DIV/0!</v>
      </c>
      <c r="U168" t="e">
        <f t="shared" si="67"/>
        <v>#DIV/0!</v>
      </c>
      <c r="V168" t="e">
        <f t="shared" si="68"/>
        <v>#DIV/0!</v>
      </c>
      <c r="W168" t="e">
        <f t="shared" si="69"/>
        <v>#DIV/0!</v>
      </c>
    </row>
    <row r="169" spans="11:23" x14ac:dyDescent="0.45">
      <c r="K169" s="12" t="e">
        <f t="shared" si="60"/>
        <v>#DIV/0!</v>
      </c>
      <c r="L169" s="12" t="e">
        <f t="shared" si="61"/>
        <v>#DIV/0!</v>
      </c>
      <c r="M169" s="12" t="e">
        <f t="shared" si="62"/>
        <v>#DIV/0!</v>
      </c>
      <c r="O169" t="e">
        <f t="shared" si="63"/>
        <v>#DIV/0!</v>
      </c>
      <c r="P169" t="e">
        <f t="shared" si="64"/>
        <v>#DIV/0!</v>
      </c>
      <c r="Q169" t="e">
        <f t="shared" si="65"/>
        <v>#DIV/0!</v>
      </c>
      <c r="S169" t="e">
        <f t="shared" si="66"/>
        <v>#DIV/0!</v>
      </c>
      <c r="U169" t="e">
        <f t="shared" si="67"/>
        <v>#DIV/0!</v>
      </c>
      <c r="V169" t="e">
        <f t="shared" si="68"/>
        <v>#DIV/0!</v>
      </c>
      <c r="W169" t="e">
        <f t="shared" si="69"/>
        <v>#DIV/0!</v>
      </c>
    </row>
    <row r="170" spans="11:23" x14ac:dyDescent="0.45">
      <c r="K170" s="12" t="e">
        <f t="shared" si="60"/>
        <v>#DIV/0!</v>
      </c>
      <c r="L170" s="12" t="e">
        <f t="shared" si="61"/>
        <v>#DIV/0!</v>
      </c>
      <c r="M170" s="12" t="e">
        <f t="shared" si="62"/>
        <v>#DIV/0!</v>
      </c>
      <c r="O170" t="e">
        <f t="shared" si="63"/>
        <v>#DIV/0!</v>
      </c>
      <c r="P170" t="e">
        <f t="shared" si="64"/>
        <v>#DIV/0!</v>
      </c>
      <c r="Q170" t="e">
        <f t="shared" si="65"/>
        <v>#DIV/0!</v>
      </c>
      <c r="S170" t="e">
        <f t="shared" si="66"/>
        <v>#DIV/0!</v>
      </c>
      <c r="U170" t="e">
        <f t="shared" si="67"/>
        <v>#DIV/0!</v>
      </c>
      <c r="V170" t="e">
        <f t="shared" si="68"/>
        <v>#DIV/0!</v>
      </c>
      <c r="W170" t="e">
        <f t="shared" si="69"/>
        <v>#DIV/0!</v>
      </c>
    </row>
    <row r="171" spans="11:23" x14ac:dyDescent="0.45">
      <c r="K171" s="12" t="e">
        <f t="shared" si="60"/>
        <v>#DIV/0!</v>
      </c>
      <c r="L171" s="12" t="e">
        <f t="shared" si="61"/>
        <v>#DIV/0!</v>
      </c>
      <c r="M171" s="12" t="e">
        <f t="shared" si="62"/>
        <v>#DIV/0!</v>
      </c>
      <c r="O171" t="e">
        <f t="shared" si="63"/>
        <v>#DIV/0!</v>
      </c>
      <c r="P171" t="e">
        <f t="shared" si="64"/>
        <v>#DIV/0!</v>
      </c>
      <c r="Q171" t="e">
        <f t="shared" si="65"/>
        <v>#DIV/0!</v>
      </c>
      <c r="S171" t="e">
        <f t="shared" si="66"/>
        <v>#DIV/0!</v>
      </c>
      <c r="U171" t="e">
        <f t="shared" si="67"/>
        <v>#DIV/0!</v>
      </c>
      <c r="V171" t="e">
        <f t="shared" si="68"/>
        <v>#DIV/0!</v>
      </c>
      <c r="W171" t="e">
        <f t="shared" si="69"/>
        <v>#DIV/0!</v>
      </c>
    </row>
    <row r="172" spans="11:23" x14ac:dyDescent="0.45">
      <c r="K172" s="12" t="e">
        <f t="shared" si="60"/>
        <v>#DIV/0!</v>
      </c>
      <c r="L172" s="12" t="e">
        <f t="shared" si="61"/>
        <v>#DIV/0!</v>
      </c>
      <c r="M172" s="12" t="e">
        <f t="shared" si="62"/>
        <v>#DIV/0!</v>
      </c>
      <c r="O172" t="e">
        <f t="shared" si="63"/>
        <v>#DIV/0!</v>
      </c>
      <c r="P172" t="e">
        <f t="shared" si="64"/>
        <v>#DIV/0!</v>
      </c>
      <c r="Q172" t="e">
        <f t="shared" si="65"/>
        <v>#DIV/0!</v>
      </c>
      <c r="S172" t="e">
        <f t="shared" si="66"/>
        <v>#DIV/0!</v>
      </c>
      <c r="U172" t="e">
        <f t="shared" si="67"/>
        <v>#DIV/0!</v>
      </c>
      <c r="V172" t="e">
        <f t="shared" si="68"/>
        <v>#DIV/0!</v>
      </c>
      <c r="W172" t="e">
        <f t="shared" si="69"/>
        <v>#DIV/0!</v>
      </c>
    </row>
    <row r="173" spans="11:23" x14ac:dyDescent="0.45">
      <c r="K173" s="12" t="e">
        <f t="shared" si="60"/>
        <v>#DIV/0!</v>
      </c>
      <c r="L173" s="12" t="e">
        <f t="shared" si="61"/>
        <v>#DIV/0!</v>
      </c>
      <c r="M173" s="12" t="e">
        <f t="shared" si="62"/>
        <v>#DIV/0!</v>
      </c>
      <c r="O173" t="e">
        <f t="shared" si="63"/>
        <v>#DIV/0!</v>
      </c>
      <c r="P173" t="e">
        <f t="shared" si="64"/>
        <v>#DIV/0!</v>
      </c>
      <c r="Q173" t="e">
        <f t="shared" si="65"/>
        <v>#DIV/0!</v>
      </c>
      <c r="S173" t="e">
        <f t="shared" si="66"/>
        <v>#DIV/0!</v>
      </c>
      <c r="U173" t="e">
        <f t="shared" si="67"/>
        <v>#DIV/0!</v>
      </c>
      <c r="V173" t="e">
        <f t="shared" si="68"/>
        <v>#DIV/0!</v>
      </c>
      <c r="W173" t="e">
        <f t="shared" si="69"/>
        <v>#DIV/0!</v>
      </c>
    </row>
    <row r="174" spans="11:23" x14ac:dyDescent="0.45">
      <c r="K174" s="12" t="e">
        <f t="shared" si="60"/>
        <v>#DIV/0!</v>
      </c>
      <c r="L174" s="12" t="e">
        <f t="shared" si="61"/>
        <v>#DIV/0!</v>
      </c>
      <c r="M174" s="12" t="e">
        <f t="shared" si="62"/>
        <v>#DIV/0!</v>
      </c>
      <c r="O174" t="e">
        <f t="shared" si="63"/>
        <v>#DIV/0!</v>
      </c>
      <c r="P174" t="e">
        <f t="shared" si="64"/>
        <v>#DIV/0!</v>
      </c>
      <c r="Q174" t="e">
        <f t="shared" si="65"/>
        <v>#DIV/0!</v>
      </c>
      <c r="S174" t="e">
        <f t="shared" si="66"/>
        <v>#DIV/0!</v>
      </c>
      <c r="U174" t="e">
        <f t="shared" si="67"/>
        <v>#DIV/0!</v>
      </c>
      <c r="V174" t="e">
        <f t="shared" si="68"/>
        <v>#DIV/0!</v>
      </c>
      <c r="W174" t="e">
        <f t="shared" si="69"/>
        <v>#DIV/0!</v>
      </c>
    </row>
    <row r="175" spans="11:23" x14ac:dyDescent="0.45">
      <c r="K175" s="12" t="e">
        <f t="shared" si="60"/>
        <v>#DIV/0!</v>
      </c>
      <c r="L175" s="12" t="e">
        <f t="shared" si="61"/>
        <v>#DIV/0!</v>
      </c>
      <c r="M175" s="12" t="e">
        <f t="shared" si="62"/>
        <v>#DIV/0!</v>
      </c>
      <c r="O175" t="e">
        <f t="shared" si="63"/>
        <v>#DIV/0!</v>
      </c>
      <c r="P175" t="e">
        <f t="shared" si="64"/>
        <v>#DIV/0!</v>
      </c>
      <c r="Q175" t="e">
        <f t="shared" si="65"/>
        <v>#DIV/0!</v>
      </c>
      <c r="S175" t="e">
        <f t="shared" si="66"/>
        <v>#DIV/0!</v>
      </c>
      <c r="U175" t="e">
        <f t="shared" si="67"/>
        <v>#DIV/0!</v>
      </c>
      <c r="V175" t="e">
        <f t="shared" si="68"/>
        <v>#DIV/0!</v>
      </c>
      <c r="W175" t="e">
        <f t="shared" si="69"/>
        <v>#DIV/0!</v>
      </c>
    </row>
    <row r="176" spans="11:23" x14ac:dyDescent="0.45">
      <c r="K176" s="12" t="e">
        <f t="shared" si="60"/>
        <v>#DIV/0!</v>
      </c>
      <c r="L176" s="12" t="e">
        <f t="shared" si="61"/>
        <v>#DIV/0!</v>
      </c>
      <c r="M176" s="12" t="e">
        <f t="shared" si="62"/>
        <v>#DIV/0!</v>
      </c>
      <c r="O176" t="e">
        <f t="shared" si="63"/>
        <v>#DIV/0!</v>
      </c>
      <c r="P176" t="e">
        <f t="shared" si="64"/>
        <v>#DIV/0!</v>
      </c>
      <c r="Q176" t="e">
        <f t="shared" si="65"/>
        <v>#DIV/0!</v>
      </c>
      <c r="S176" t="e">
        <f t="shared" si="66"/>
        <v>#DIV/0!</v>
      </c>
      <c r="U176" t="e">
        <f t="shared" si="67"/>
        <v>#DIV/0!</v>
      </c>
      <c r="V176" t="e">
        <f t="shared" si="68"/>
        <v>#DIV/0!</v>
      </c>
      <c r="W176" t="e">
        <f t="shared" si="69"/>
        <v>#DIV/0!</v>
      </c>
    </row>
    <row r="177" spans="11:23" x14ac:dyDescent="0.45">
      <c r="K177" s="12" t="e">
        <f t="shared" si="60"/>
        <v>#DIV/0!</v>
      </c>
      <c r="L177" s="12" t="e">
        <f t="shared" si="61"/>
        <v>#DIV/0!</v>
      </c>
      <c r="M177" s="12" t="e">
        <f t="shared" si="62"/>
        <v>#DIV/0!</v>
      </c>
      <c r="O177" t="e">
        <f t="shared" si="63"/>
        <v>#DIV/0!</v>
      </c>
      <c r="P177" t="e">
        <f t="shared" si="64"/>
        <v>#DIV/0!</v>
      </c>
      <c r="Q177" t="e">
        <f t="shared" si="65"/>
        <v>#DIV/0!</v>
      </c>
      <c r="S177" t="e">
        <f t="shared" si="66"/>
        <v>#DIV/0!</v>
      </c>
      <c r="U177" t="e">
        <f t="shared" si="67"/>
        <v>#DIV/0!</v>
      </c>
      <c r="V177" t="e">
        <f t="shared" si="68"/>
        <v>#DIV/0!</v>
      </c>
      <c r="W177" t="e">
        <f t="shared" si="69"/>
        <v>#DIV/0!</v>
      </c>
    </row>
    <row r="178" spans="11:23" x14ac:dyDescent="0.45">
      <c r="K178" s="12" t="e">
        <f t="shared" si="60"/>
        <v>#DIV/0!</v>
      </c>
      <c r="L178" s="12" t="e">
        <f t="shared" si="61"/>
        <v>#DIV/0!</v>
      </c>
      <c r="M178" s="12" t="e">
        <f t="shared" si="62"/>
        <v>#DIV/0!</v>
      </c>
      <c r="O178" t="e">
        <f t="shared" si="63"/>
        <v>#DIV/0!</v>
      </c>
      <c r="P178" t="e">
        <f t="shared" si="64"/>
        <v>#DIV/0!</v>
      </c>
      <c r="Q178" t="e">
        <f t="shared" si="65"/>
        <v>#DIV/0!</v>
      </c>
      <c r="S178" t="e">
        <f t="shared" si="66"/>
        <v>#DIV/0!</v>
      </c>
      <c r="U178" t="e">
        <f t="shared" si="67"/>
        <v>#DIV/0!</v>
      </c>
      <c r="V178" t="e">
        <f t="shared" si="68"/>
        <v>#DIV/0!</v>
      </c>
      <c r="W178" t="e">
        <f t="shared" si="69"/>
        <v>#DIV/0!</v>
      </c>
    </row>
    <row r="179" spans="11:23" x14ac:dyDescent="0.45">
      <c r="K179" s="12" t="e">
        <f t="shared" si="60"/>
        <v>#DIV/0!</v>
      </c>
      <c r="L179" s="12" t="e">
        <f t="shared" si="61"/>
        <v>#DIV/0!</v>
      </c>
      <c r="M179" s="12" t="e">
        <f t="shared" si="62"/>
        <v>#DIV/0!</v>
      </c>
      <c r="O179" t="e">
        <f t="shared" si="63"/>
        <v>#DIV/0!</v>
      </c>
      <c r="P179" t="e">
        <f t="shared" si="64"/>
        <v>#DIV/0!</v>
      </c>
      <c r="Q179" t="e">
        <f t="shared" si="65"/>
        <v>#DIV/0!</v>
      </c>
      <c r="S179" t="e">
        <f t="shared" si="66"/>
        <v>#DIV/0!</v>
      </c>
      <c r="U179" t="e">
        <f t="shared" si="67"/>
        <v>#DIV/0!</v>
      </c>
      <c r="V179" t="e">
        <f t="shared" si="68"/>
        <v>#DIV/0!</v>
      </c>
      <c r="W179" t="e">
        <f t="shared" si="69"/>
        <v>#DIV/0!</v>
      </c>
    </row>
    <row r="180" spans="11:23" x14ac:dyDescent="0.45">
      <c r="K180" s="12" t="e">
        <f t="shared" si="60"/>
        <v>#DIV/0!</v>
      </c>
      <c r="L180" s="12" t="e">
        <f t="shared" si="61"/>
        <v>#DIV/0!</v>
      </c>
      <c r="M180" s="12" t="e">
        <f t="shared" si="62"/>
        <v>#DIV/0!</v>
      </c>
      <c r="O180" t="e">
        <f t="shared" si="63"/>
        <v>#DIV/0!</v>
      </c>
      <c r="P180" t="e">
        <f t="shared" si="64"/>
        <v>#DIV/0!</v>
      </c>
      <c r="Q180" t="e">
        <f t="shared" si="65"/>
        <v>#DIV/0!</v>
      </c>
      <c r="S180" t="e">
        <f t="shared" si="66"/>
        <v>#DIV/0!</v>
      </c>
      <c r="U180" t="e">
        <f t="shared" si="67"/>
        <v>#DIV/0!</v>
      </c>
      <c r="V180" t="e">
        <f t="shared" si="68"/>
        <v>#DIV/0!</v>
      </c>
      <c r="W180" t="e">
        <f t="shared" si="69"/>
        <v>#DIV/0!</v>
      </c>
    </row>
    <row r="181" spans="11:23" x14ac:dyDescent="0.45">
      <c r="K181" s="12" t="e">
        <f t="shared" si="60"/>
        <v>#DIV/0!</v>
      </c>
      <c r="L181" s="12" t="e">
        <f t="shared" si="61"/>
        <v>#DIV/0!</v>
      </c>
      <c r="M181" s="12" t="e">
        <f t="shared" si="62"/>
        <v>#DIV/0!</v>
      </c>
      <c r="O181" t="e">
        <f t="shared" si="63"/>
        <v>#DIV/0!</v>
      </c>
      <c r="P181" t="e">
        <f t="shared" si="64"/>
        <v>#DIV/0!</v>
      </c>
      <c r="Q181" t="e">
        <f t="shared" si="65"/>
        <v>#DIV/0!</v>
      </c>
      <c r="S181" t="e">
        <f t="shared" si="66"/>
        <v>#DIV/0!</v>
      </c>
      <c r="U181" t="e">
        <f t="shared" si="67"/>
        <v>#DIV/0!</v>
      </c>
      <c r="V181" t="e">
        <f t="shared" si="68"/>
        <v>#DIV/0!</v>
      </c>
      <c r="W181" t="e">
        <f t="shared" si="69"/>
        <v>#DIV/0!</v>
      </c>
    </row>
    <row r="182" spans="11:23" x14ac:dyDescent="0.45">
      <c r="K182" s="12" t="e">
        <f t="shared" si="60"/>
        <v>#DIV/0!</v>
      </c>
      <c r="L182" s="12" t="e">
        <f t="shared" si="61"/>
        <v>#DIV/0!</v>
      </c>
      <c r="M182" s="12" t="e">
        <f t="shared" si="62"/>
        <v>#DIV/0!</v>
      </c>
      <c r="O182" t="e">
        <f t="shared" si="63"/>
        <v>#DIV/0!</v>
      </c>
      <c r="P182" t="e">
        <f t="shared" si="64"/>
        <v>#DIV/0!</v>
      </c>
      <c r="Q182" t="e">
        <f t="shared" si="65"/>
        <v>#DIV/0!</v>
      </c>
      <c r="S182" t="e">
        <f t="shared" si="66"/>
        <v>#DIV/0!</v>
      </c>
      <c r="U182" t="e">
        <f t="shared" si="67"/>
        <v>#DIV/0!</v>
      </c>
      <c r="V182" t="e">
        <f t="shared" si="68"/>
        <v>#DIV/0!</v>
      </c>
      <c r="W182" t="e">
        <f t="shared" si="69"/>
        <v>#DIV/0!</v>
      </c>
    </row>
  </sheetData>
  <conditionalFormatting sqref="G13:G31">
    <cfRule type="cellIs" dxfId="43" priority="23" operator="equal">
      <formula>"A"</formula>
    </cfRule>
    <cfRule type="cellIs" dxfId="42" priority="24" operator="equal">
      <formula>"D"</formula>
    </cfRule>
    <cfRule type="cellIs" dxfId="41" priority="25" operator="equal">
      <formula>"H"</formula>
    </cfRule>
  </conditionalFormatting>
  <conditionalFormatting sqref="G13:G31">
    <cfRule type="cellIs" dxfId="40" priority="42" operator="equal">
      <formula>"P2"</formula>
    </cfRule>
    <cfRule type="cellIs" dxfId="39" priority="43" operator="equal">
      <formula>"X"</formula>
    </cfRule>
    <cfRule type="cellIs" dxfId="38" priority="44" operator="equal">
      <formula>"P1"</formula>
    </cfRule>
  </conditionalFormatting>
  <conditionalFormatting sqref="G13:G31">
    <cfRule type="cellIs" dxfId="37" priority="28" operator="equal">
      <formula>"A"</formula>
    </cfRule>
  </conditionalFormatting>
  <conditionalFormatting sqref="G13:G31">
    <cfRule type="cellIs" dxfId="36" priority="26" operator="equal">
      <formula>"D"</formula>
    </cfRule>
    <cfRule type="cellIs" dxfId="35" priority="27" operator="equal">
      <formula>"H"</formula>
    </cfRule>
  </conditionalFormatting>
  <conditionalFormatting sqref="G13:G31">
    <cfRule type="cellIs" dxfId="34" priority="40" operator="equal">
      <formula>"D"</formula>
    </cfRule>
    <cfRule type="cellIs" dxfId="33" priority="41" operator="equal">
      <formula>"H"</formula>
    </cfRule>
  </conditionalFormatting>
  <conditionalFormatting sqref="G13:G31">
    <cfRule type="cellIs" dxfId="32" priority="39" operator="equal">
      <formula>"A"</formula>
    </cfRule>
  </conditionalFormatting>
  <conditionalFormatting sqref="G13:G31">
    <cfRule type="cellIs" dxfId="31" priority="36" operator="equal">
      <formula>"A"</formula>
    </cfRule>
    <cfRule type="cellIs" dxfId="30" priority="37" operator="equal">
      <formula>"D"</formula>
    </cfRule>
    <cfRule type="cellIs" dxfId="29" priority="38" operator="equal">
      <formula>"H"</formula>
    </cfRule>
  </conditionalFormatting>
  <conditionalFormatting sqref="G13:G31">
    <cfRule type="cellIs" dxfId="28" priority="34" operator="equal">
      <formula>"U"</formula>
    </cfRule>
    <cfRule type="cellIs" dxfId="27" priority="35" operator="equal">
      <formula>"O"</formula>
    </cfRule>
  </conditionalFormatting>
  <conditionalFormatting sqref="G13:G31">
    <cfRule type="cellIs" dxfId="26" priority="31" operator="equal">
      <formula>"A"</formula>
    </cfRule>
    <cfRule type="cellIs" dxfId="25" priority="32" operator="equal">
      <formula>"H"</formula>
    </cfRule>
    <cfRule type="cellIs" dxfId="24" priority="33" operator="equal">
      <formula>"D"</formula>
    </cfRule>
  </conditionalFormatting>
  <conditionalFormatting sqref="G13:G31">
    <cfRule type="cellIs" dxfId="23" priority="29" operator="equal">
      <formula>"H"</formula>
    </cfRule>
    <cfRule type="cellIs" dxfId="22" priority="30" operator="equal">
      <formula>"A"</formula>
    </cfRule>
  </conditionalFormatting>
  <conditionalFormatting sqref="G59:G75">
    <cfRule type="cellIs" dxfId="21" priority="20" operator="equal">
      <formula>"P2"</formula>
    </cfRule>
    <cfRule type="cellIs" dxfId="20" priority="21" operator="equal">
      <formula>"X"</formula>
    </cfRule>
    <cfRule type="cellIs" dxfId="19" priority="22" operator="equal">
      <formula>"P1"</formula>
    </cfRule>
  </conditionalFormatting>
  <conditionalFormatting sqref="G59:G75">
    <cfRule type="cellIs" dxfId="18" priority="6" operator="equal">
      <formula>"A"</formula>
    </cfRule>
  </conditionalFormatting>
  <conditionalFormatting sqref="G59:G75">
    <cfRule type="cellIs" dxfId="17" priority="4" operator="equal">
      <formula>"D"</formula>
    </cfRule>
    <cfRule type="cellIs" dxfId="16" priority="5" operator="equal">
      <formula>"H"</formula>
    </cfRule>
  </conditionalFormatting>
  <conditionalFormatting sqref="G59:G75">
    <cfRule type="cellIs" dxfId="15" priority="1" operator="equal">
      <formula>"A"</formula>
    </cfRule>
    <cfRule type="cellIs" dxfId="14" priority="2" operator="equal">
      <formula>"D"</formula>
    </cfRule>
    <cfRule type="cellIs" dxfId="13" priority="3" operator="equal">
      <formula>"H"</formula>
    </cfRule>
  </conditionalFormatting>
  <conditionalFormatting sqref="G59:G75">
    <cfRule type="cellIs" dxfId="12" priority="18" operator="equal">
      <formula>"D"</formula>
    </cfRule>
    <cfRule type="cellIs" dxfId="11" priority="19" operator="equal">
      <formula>"H"</formula>
    </cfRule>
  </conditionalFormatting>
  <conditionalFormatting sqref="G59:G75">
    <cfRule type="cellIs" dxfId="10" priority="17" operator="equal">
      <formula>"A"</formula>
    </cfRule>
  </conditionalFormatting>
  <conditionalFormatting sqref="G59:G75">
    <cfRule type="cellIs" dxfId="9" priority="14" operator="equal">
      <formula>"A"</formula>
    </cfRule>
    <cfRule type="cellIs" dxfId="8" priority="15" operator="equal">
      <formula>"D"</formula>
    </cfRule>
    <cfRule type="cellIs" dxfId="7" priority="16" operator="equal">
      <formula>"H"</formula>
    </cfRule>
  </conditionalFormatting>
  <conditionalFormatting sqref="G59:G75">
    <cfRule type="cellIs" dxfId="6" priority="12" operator="equal">
      <formula>"U"</formula>
    </cfRule>
    <cfRule type="cellIs" dxfId="5" priority="13" operator="equal">
      <formula>"O"</formula>
    </cfRule>
  </conditionalFormatting>
  <conditionalFormatting sqref="G59:G75">
    <cfRule type="cellIs" dxfId="4" priority="9" operator="equal">
      <formula>"A"</formula>
    </cfRule>
    <cfRule type="cellIs" dxfId="3" priority="10" operator="equal">
      <formula>"H"</formula>
    </cfRule>
    <cfRule type="cellIs" dxfId="2" priority="11" operator="equal">
      <formula>"D"</formula>
    </cfRule>
  </conditionalFormatting>
  <conditionalFormatting sqref="G59:G75">
    <cfRule type="cellIs" dxfId="1" priority="7" operator="equal">
      <formula>"H"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2021-06-05T07:17:31Z</dcterms:created>
  <dcterms:modified xsi:type="dcterms:W3CDTF">2021-06-21T23:46:21Z</dcterms:modified>
</cp:coreProperties>
</file>