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330" yWindow="525" windowWidth="14805" windowHeight="7710" firstSheet="32" activeTab="37"/>
  </bookViews>
  <sheets>
    <sheet name="W32(6-12 Aug)" sheetId="1" r:id="rId1"/>
    <sheet name="W33(13-19 Aug)" sheetId="2" r:id="rId2"/>
    <sheet name="W34(20-26 Aug)" sheetId="3" r:id="rId3"/>
    <sheet name="W35(27 Aug-02 Sep)" sheetId="4" r:id="rId4"/>
    <sheet name="W36(3-9 Sep)" sheetId="5" r:id="rId5"/>
    <sheet name="W37(10-16 Sep)" sheetId="6" r:id="rId6"/>
    <sheet name="W38(17-23 Sep)" sheetId="7" r:id="rId7"/>
    <sheet name="W39(24-30Sep)" sheetId="9" r:id="rId8"/>
    <sheet name="W40(1-7 Oct)" sheetId="8" r:id="rId9"/>
    <sheet name="W41(8-14 Oct)" sheetId="10" r:id="rId10"/>
    <sheet name="W42(15-21 Oct)" sheetId="11" r:id="rId11"/>
    <sheet name="W43(22-28 Oct)" sheetId="12" r:id="rId12"/>
    <sheet name="W44(29-04 Nov)" sheetId="14" r:id="rId13"/>
    <sheet name="W45(05-11 Nov)" sheetId="15" r:id="rId14"/>
    <sheet name="W46(12-18 Nov)" sheetId="16" r:id="rId15"/>
    <sheet name="W47(19-25 Nov)" sheetId="17" r:id="rId16"/>
    <sheet name="W48(26-02 Dec)" sheetId="18" r:id="rId17"/>
    <sheet name="W50(10-16 Dec)" sheetId="19" r:id="rId18"/>
    <sheet name="W51(17-23 Dec)" sheetId="20" r:id="rId19"/>
    <sheet name="W52(24-30 Dec)" sheetId="21" r:id="rId20"/>
    <sheet name="W01(31-06 Jan)" sheetId="22" r:id="rId21"/>
    <sheet name="W02(07-13 Jan)" sheetId="23" r:id="rId22"/>
    <sheet name="W03(14-20 Jan)" sheetId="24" r:id="rId23"/>
    <sheet name="W04(21-27 Jan)" sheetId="25" r:id="rId24"/>
    <sheet name="W05(28-03 Feb)" sheetId="26" r:id="rId25"/>
    <sheet name="W06(04-10 Feb)" sheetId="27" r:id="rId26"/>
    <sheet name="W07(11-17 Feb)" sheetId="28" r:id="rId27"/>
    <sheet name="W08(18-24 Feb)" sheetId="29" r:id="rId28"/>
    <sheet name="W10(04-10 Mar)" sheetId="30" r:id="rId29"/>
    <sheet name="W11(11-17 Mar)" sheetId="31" r:id="rId30"/>
    <sheet name="W12(18-24 Mar)" sheetId="32" r:id="rId31"/>
    <sheet name="W13(01-07 Apr)" sheetId="33" r:id="rId32"/>
    <sheet name="W19(06-12 May)" sheetId="34" r:id="rId33"/>
    <sheet name="W20(13-19 May)" sheetId="36" r:id="rId34"/>
    <sheet name="W21(20-26May)" sheetId="37" r:id="rId35"/>
    <sheet name="W22(27-02Jun)" sheetId="38" r:id="rId36"/>
    <sheet name="W27(01-07Jul.)" sheetId="39" r:id="rId37"/>
    <sheet name="w30" sheetId="40" r:id="rId38"/>
  </sheets>
  <calcPr calcId="145621"/>
</workbook>
</file>

<file path=xl/calcChain.xml><?xml version="1.0" encoding="utf-8"?>
<calcChain xmlns="http://schemas.openxmlformats.org/spreadsheetml/2006/main">
  <c r="Q35" i="40" l="1"/>
  <c r="P35" i="40"/>
  <c r="O35" i="40"/>
  <c r="N35" i="40"/>
  <c r="M35" i="40"/>
  <c r="L35" i="40"/>
  <c r="J35" i="40"/>
  <c r="I35" i="40"/>
  <c r="H35" i="40"/>
  <c r="G35" i="40"/>
  <c r="F35" i="40"/>
  <c r="E35" i="40"/>
  <c r="T35" i="40"/>
  <c r="D35" i="40"/>
  <c r="C35" i="40"/>
  <c r="T37" i="40" l="1"/>
  <c r="T39" i="40" l="1"/>
  <c r="E39" i="40"/>
  <c r="E37" i="40" l="1"/>
  <c r="Y14" i="40"/>
  <c r="Y38" i="40"/>
  <c r="Y36" i="40"/>
  <c r="R35" i="40"/>
  <c r="R39" i="40" s="1"/>
  <c r="X35" i="40"/>
  <c r="X39" i="40" s="1"/>
  <c r="U35" i="40"/>
  <c r="U39" i="40" s="1"/>
  <c r="S35" i="40"/>
  <c r="S39" i="40" s="1"/>
  <c r="Q39" i="40"/>
  <c r="P39" i="40"/>
  <c r="O39" i="40"/>
  <c r="N39" i="40"/>
  <c r="M39" i="40"/>
  <c r="L39" i="40"/>
  <c r="W35" i="40"/>
  <c r="W39" i="40" s="1"/>
  <c r="V35" i="40"/>
  <c r="V39" i="40" s="1"/>
  <c r="K35" i="40"/>
  <c r="K39" i="40" s="1"/>
  <c r="J39" i="40"/>
  <c r="I39" i="40"/>
  <c r="H39" i="40"/>
  <c r="G39" i="40"/>
  <c r="F39" i="40"/>
  <c r="D39" i="40"/>
  <c r="C39" i="40"/>
  <c r="Y34" i="40"/>
  <c r="Y33" i="40"/>
  <c r="Y32" i="40"/>
  <c r="Y31" i="40"/>
  <c r="Y30" i="40"/>
  <c r="Y29" i="40"/>
  <c r="Y28" i="40"/>
  <c r="Y27" i="40"/>
  <c r="Y26" i="40"/>
  <c r="Y25" i="40"/>
  <c r="Y24" i="40"/>
  <c r="Y23" i="40"/>
  <c r="Y22" i="40"/>
  <c r="Y21" i="40"/>
  <c r="Y20" i="40"/>
  <c r="Y19" i="40"/>
  <c r="Y18" i="40"/>
  <c r="Y17" i="40"/>
  <c r="Y16" i="40"/>
  <c r="Y15" i="40"/>
  <c r="Y13" i="40"/>
  <c r="Y12" i="40"/>
  <c r="Y11" i="40"/>
  <c r="Y10" i="40"/>
  <c r="Y9" i="40"/>
  <c r="Y8" i="40"/>
  <c r="Y7" i="40"/>
  <c r="Y6" i="40"/>
  <c r="Y5" i="40"/>
  <c r="Y4" i="40"/>
  <c r="Y3" i="40"/>
  <c r="D37" i="40" l="1"/>
  <c r="G37" i="40"/>
  <c r="I37" i="40"/>
  <c r="K37" i="40"/>
  <c r="W37" i="40"/>
  <c r="M37" i="40"/>
  <c r="O37" i="40"/>
  <c r="Q37" i="40"/>
  <c r="U37" i="40"/>
  <c r="R37" i="40"/>
  <c r="Y35" i="40"/>
  <c r="C37" i="40"/>
  <c r="F37" i="40"/>
  <c r="H37" i="40"/>
  <c r="J37" i="40"/>
  <c r="V37" i="40"/>
  <c r="L37" i="40"/>
  <c r="N37" i="40"/>
  <c r="P37" i="40"/>
  <c r="S37" i="40"/>
  <c r="X37" i="40"/>
  <c r="F35" i="39"/>
  <c r="F39" i="39" s="1"/>
  <c r="Y39" i="40" l="1"/>
  <c r="Y37" i="40"/>
  <c r="F37" i="39"/>
  <c r="E35" i="39"/>
  <c r="E37" i="39" s="1"/>
  <c r="E39" i="39" l="1"/>
  <c r="Y30" i="39"/>
  <c r="Y38" i="39" l="1"/>
  <c r="Y36" i="39"/>
  <c r="X35" i="39"/>
  <c r="X39" i="39" s="1"/>
  <c r="W35" i="39"/>
  <c r="W39" i="39" s="1"/>
  <c r="V35" i="39"/>
  <c r="V39" i="39" s="1"/>
  <c r="U35" i="39"/>
  <c r="U39" i="39" s="1"/>
  <c r="T35" i="39"/>
  <c r="T39" i="39" s="1"/>
  <c r="S35" i="39"/>
  <c r="S39" i="39" s="1"/>
  <c r="R35" i="39"/>
  <c r="R39" i="39" s="1"/>
  <c r="Q35" i="39"/>
  <c r="Q39" i="39" s="1"/>
  <c r="P35" i="39"/>
  <c r="P39" i="39" s="1"/>
  <c r="O35" i="39"/>
  <c r="O39" i="39" s="1"/>
  <c r="N35" i="39"/>
  <c r="N39" i="39" s="1"/>
  <c r="L35" i="39"/>
  <c r="L39" i="39" s="1"/>
  <c r="K35" i="39"/>
  <c r="K39" i="39" s="1"/>
  <c r="J35" i="39"/>
  <c r="J39" i="39" s="1"/>
  <c r="M35" i="39"/>
  <c r="M39" i="39" s="1"/>
  <c r="I35" i="39"/>
  <c r="I39" i="39" s="1"/>
  <c r="H35" i="39"/>
  <c r="H39" i="39" s="1"/>
  <c r="G35" i="39"/>
  <c r="G39" i="39" s="1"/>
  <c r="D35" i="39"/>
  <c r="D39" i="39" s="1"/>
  <c r="C35" i="39"/>
  <c r="C39" i="39" s="1"/>
  <c r="Y34" i="39"/>
  <c r="Y33" i="39"/>
  <c r="Y32" i="39"/>
  <c r="Y31" i="39"/>
  <c r="Y29" i="39"/>
  <c r="Y28" i="39"/>
  <c r="Y27" i="39"/>
  <c r="Y26" i="39"/>
  <c r="Y25" i="39"/>
  <c r="Y24" i="39"/>
  <c r="Y23" i="39"/>
  <c r="Y22" i="39"/>
  <c r="Y21" i="39"/>
  <c r="Y20" i="39"/>
  <c r="Y19" i="39"/>
  <c r="Y18" i="39"/>
  <c r="Y17" i="39"/>
  <c r="Y16" i="39"/>
  <c r="Y15" i="39"/>
  <c r="Y13" i="39"/>
  <c r="Y12" i="39"/>
  <c r="Y11" i="39"/>
  <c r="Y10" i="39"/>
  <c r="Y9" i="39"/>
  <c r="Y8" i="39"/>
  <c r="Y7" i="39"/>
  <c r="Y6" i="39"/>
  <c r="Y5" i="39"/>
  <c r="Y4" i="39"/>
  <c r="Y3" i="39"/>
  <c r="D37" i="39" l="1"/>
  <c r="H37" i="39"/>
  <c r="M37" i="39"/>
  <c r="K37" i="39"/>
  <c r="N37" i="39"/>
  <c r="P37" i="39"/>
  <c r="R37" i="39"/>
  <c r="T37" i="39"/>
  <c r="V37" i="39"/>
  <c r="X37" i="39"/>
  <c r="Y35" i="39"/>
  <c r="C37" i="39"/>
  <c r="G37" i="39"/>
  <c r="I37" i="39"/>
  <c r="J37" i="39"/>
  <c r="L37" i="39"/>
  <c r="O37" i="39"/>
  <c r="Q37" i="39"/>
  <c r="S37" i="39"/>
  <c r="U37" i="39"/>
  <c r="W37" i="39"/>
  <c r="J33" i="38"/>
  <c r="J37" i="38" s="1"/>
  <c r="F33" i="38"/>
  <c r="F37" i="38" s="1"/>
  <c r="O33" i="38"/>
  <c r="O35" i="38" s="1"/>
  <c r="Y39" i="39" l="1"/>
  <c r="Y37" i="39"/>
  <c r="J35" i="38"/>
  <c r="F35" i="38"/>
  <c r="O37" i="38"/>
  <c r="Y36" i="38"/>
  <c r="Y34" i="38"/>
  <c r="X33" i="38"/>
  <c r="X37" i="38" s="1"/>
  <c r="W33" i="38"/>
  <c r="W37" i="38" s="1"/>
  <c r="U33" i="38"/>
  <c r="U37" i="38" s="1"/>
  <c r="T33" i="38"/>
  <c r="T37" i="38" s="1"/>
  <c r="S33" i="38"/>
  <c r="S37" i="38" s="1"/>
  <c r="R33" i="38"/>
  <c r="R37" i="38" s="1"/>
  <c r="Q33" i="38"/>
  <c r="Q37" i="38" s="1"/>
  <c r="P33" i="38"/>
  <c r="P37" i="38" s="1"/>
  <c r="N33" i="38"/>
  <c r="N37" i="38" s="1"/>
  <c r="M33" i="38"/>
  <c r="M37" i="38" s="1"/>
  <c r="L33" i="38"/>
  <c r="L37" i="38" s="1"/>
  <c r="K33" i="38"/>
  <c r="K37" i="38" s="1"/>
  <c r="I33" i="38"/>
  <c r="I37" i="38" s="1"/>
  <c r="H33" i="38"/>
  <c r="H37" i="38" s="1"/>
  <c r="G33" i="38"/>
  <c r="G37" i="38" s="1"/>
  <c r="V33" i="38"/>
  <c r="V37" i="38" s="1"/>
  <c r="E33" i="38"/>
  <c r="E37" i="38" s="1"/>
  <c r="D33" i="38"/>
  <c r="D37" i="38" s="1"/>
  <c r="C33" i="38"/>
  <c r="C37" i="38" s="1"/>
  <c r="Y32" i="38"/>
  <c r="Y31" i="38"/>
  <c r="Y30" i="38"/>
  <c r="Y29" i="38"/>
  <c r="Y28" i="38"/>
  <c r="Y27" i="38"/>
  <c r="Y26" i="38"/>
  <c r="Y25" i="38"/>
  <c r="Y24" i="38"/>
  <c r="Y23" i="38"/>
  <c r="Y22" i="38"/>
  <c r="Y21" i="38"/>
  <c r="Y20" i="38"/>
  <c r="Y19" i="38"/>
  <c r="Y18" i="38"/>
  <c r="Y17" i="38"/>
  <c r="Y16" i="38"/>
  <c r="Y15" i="38"/>
  <c r="Y14" i="38"/>
  <c r="Y13" i="38"/>
  <c r="Y12" i="38"/>
  <c r="Y11" i="38"/>
  <c r="Y10" i="38"/>
  <c r="Y9" i="38"/>
  <c r="Y8" i="38"/>
  <c r="Y7" i="38"/>
  <c r="Y6" i="38"/>
  <c r="Y5" i="38"/>
  <c r="Y4" i="38"/>
  <c r="Y3" i="38"/>
  <c r="D35" i="38" l="1"/>
  <c r="V35" i="38"/>
  <c r="H35" i="38"/>
  <c r="L35" i="38"/>
  <c r="N35" i="38"/>
  <c r="P35" i="38"/>
  <c r="R35" i="38"/>
  <c r="T35" i="38"/>
  <c r="W35" i="38"/>
  <c r="X35" i="38"/>
  <c r="Y33" i="38"/>
  <c r="C35" i="38"/>
  <c r="E35" i="38"/>
  <c r="G35" i="38"/>
  <c r="I35" i="38"/>
  <c r="K35" i="38"/>
  <c r="M35" i="38"/>
  <c r="Q35" i="38"/>
  <c r="S35" i="38"/>
  <c r="U35" i="38"/>
  <c r="Y36" i="37"/>
  <c r="Y34" i="37"/>
  <c r="X33" i="37"/>
  <c r="X37" i="37" s="1"/>
  <c r="W33" i="37"/>
  <c r="W37" i="37" s="1"/>
  <c r="V33" i="37"/>
  <c r="V37" i="37" s="1"/>
  <c r="U33" i="37"/>
  <c r="U37" i="37" s="1"/>
  <c r="T33" i="37"/>
  <c r="T37" i="37" s="1"/>
  <c r="S33" i="37"/>
  <c r="S37" i="37" s="1"/>
  <c r="R33" i="37"/>
  <c r="R37" i="37" s="1"/>
  <c r="Q33" i="37"/>
  <c r="Q37" i="37" s="1"/>
  <c r="P33" i="37"/>
  <c r="P37" i="37" s="1"/>
  <c r="O33" i="37"/>
  <c r="O37" i="37" s="1"/>
  <c r="N33" i="37"/>
  <c r="N37" i="37" s="1"/>
  <c r="M33" i="37"/>
  <c r="M37" i="37" s="1"/>
  <c r="L33" i="37"/>
  <c r="L37" i="37" s="1"/>
  <c r="K33" i="37"/>
  <c r="K37" i="37" s="1"/>
  <c r="J33" i="37"/>
  <c r="J37" i="37" s="1"/>
  <c r="I33" i="37"/>
  <c r="I37" i="37" s="1"/>
  <c r="H33" i="37"/>
  <c r="H37" i="37" s="1"/>
  <c r="G33" i="37"/>
  <c r="G37" i="37" s="1"/>
  <c r="F33" i="37"/>
  <c r="F37" i="37" s="1"/>
  <c r="E33" i="37"/>
  <c r="E37" i="37" s="1"/>
  <c r="D33" i="37"/>
  <c r="D37" i="37" s="1"/>
  <c r="C33" i="37"/>
  <c r="C37" i="37" s="1"/>
  <c r="Y32" i="37"/>
  <c r="Y31" i="37"/>
  <c r="Y30" i="37"/>
  <c r="Y29" i="37"/>
  <c r="Y28" i="37"/>
  <c r="Y27" i="37"/>
  <c r="Y26" i="37"/>
  <c r="Y25" i="37"/>
  <c r="Y24" i="37"/>
  <c r="Y23" i="37"/>
  <c r="Y22" i="37"/>
  <c r="Y21" i="37"/>
  <c r="Y20" i="37"/>
  <c r="Y19" i="37"/>
  <c r="Y18" i="37"/>
  <c r="Y17" i="37"/>
  <c r="Y16" i="37"/>
  <c r="Y15" i="37"/>
  <c r="Y14" i="37"/>
  <c r="Y13" i="37"/>
  <c r="Y12" i="37"/>
  <c r="Y11" i="37"/>
  <c r="Y10" i="37"/>
  <c r="Y9" i="37"/>
  <c r="Y8" i="37"/>
  <c r="Y7" i="37"/>
  <c r="Y6" i="37"/>
  <c r="Y5" i="37"/>
  <c r="Y4" i="37"/>
  <c r="Y3" i="37"/>
  <c r="Y37" i="38" l="1"/>
  <c r="Y35" i="38"/>
  <c r="D35" i="37"/>
  <c r="F35" i="37"/>
  <c r="H35" i="37"/>
  <c r="J35" i="37"/>
  <c r="L35" i="37"/>
  <c r="N35" i="37"/>
  <c r="P35" i="37"/>
  <c r="R35" i="37"/>
  <c r="T35" i="37"/>
  <c r="V35" i="37"/>
  <c r="X35" i="37"/>
  <c r="Y33" i="37"/>
  <c r="C35" i="37"/>
  <c r="E35" i="37"/>
  <c r="G35" i="37"/>
  <c r="I35" i="37"/>
  <c r="K35" i="37"/>
  <c r="M35" i="37"/>
  <c r="O35" i="37"/>
  <c r="Q35" i="37"/>
  <c r="S35" i="37"/>
  <c r="U35" i="37"/>
  <c r="W35" i="37"/>
  <c r="Y36" i="36"/>
  <c r="Y34" i="36"/>
  <c r="Y4" i="36"/>
  <c r="Y5" i="36"/>
  <c r="Y6" i="36"/>
  <c r="Y7" i="36"/>
  <c r="Y8" i="36"/>
  <c r="Y9" i="36"/>
  <c r="Y10" i="36"/>
  <c r="Y11" i="36"/>
  <c r="Y12" i="36"/>
  <c r="Y13" i="36"/>
  <c r="Y14" i="36"/>
  <c r="Y15" i="36"/>
  <c r="Y16" i="36"/>
  <c r="Y17" i="36"/>
  <c r="Y18" i="36"/>
  <c r="Y19" i="36"/>
  <c r="Y20" i="36"/>
  <c r="Y21" i="36"/>
  <c r="Y22" i="36"/>
  <c r="Y23" i="36"/>
  <c r="Y24" i="36"/>
  <c r="Y25" i="36"/>
  <c r="Y26" i="36"/>
  <c r="Y27" i="36"/>
  <c r="Y28" i="36"/>
  <c r="Y29" i="36"/>
  <c r="Y30" i="36"/>
  <c r="Y31" i="36"/>
  <c r="Y32" i="36"/>
  <c r="Y3" i="36"/>
  <c r="U33" i="36"/>
  <c r="U35" i="36" s="1"/>
  <c r="X33" i="36"/>
  <c r="X37" i="36" s="1"/>
  <c r="T33" i="36"/>
  <c r="T35" i="36" s="1"/>
  <c r="S33" i="36"/>
  <c r="S37" i="36" s="1"/>
  <c r="R33" i="36"/>
  <c r="R35" i="36" s="1"/>
  <c r="Q33" i="36"/>
  <c r="Q37" i="36" s="1"/>
  <c r="P33" i="36"/>
  <c r="P35" i="36" s="1"/>
  <c r="O33" i="36"/>
  <c r="O37" i="36" s="1"/>
  <c r="M33" i="36"/>
  <c r="M35" i="36" s="1"/>
  <c r="L33" i="36"/>
  <c r="L37" i="36" s="1"/>
  <c r="K33" i="36"/>
  <c r="K35" i="36" s="1"/>
  <c r="J33" i="36"/>
  <c r="J37" i="36" s="1"/>
  <c r="I33" i="36"/>
  <c r="I35" i="36" s="1"/>
  <c r="H33" i="36"/>
  <c r="H37" i="36" s="1"/>
  <c r="G33" i="36"/>
  <c r="G35" i="36" s="1"/>
  <c r="E33" i="36"/>
  <c r="E35" i="36" s="1"/>
  <c r="D33" i="36"/>
  <c r="D37" i="36" s="1"/>
  <c r="C33" i="36"/>
  <c r="C35" i="36" s="1"/>
  <c r="W33" i="36"/>
  <c r="W37" i="36" s="1"/>
  <c r="V33" i="36"/>
  <c r="V35" i="36" s="1"/>
  <c r="N33" i="36"/>
  <c r="N37" i="36" s="1"/>
  <c r="F33" i="36"/>
  <c r="F35" i="36" s="1"/>
  <c r="Y37" i="37" l="1"/>
  <c r="Y35" i="37"/>
  <c r="Y33" i="36"/>
  <c r="D35" i="36"/>
  <c r="L35" i="36"/>
  <c r="X35" i="36"/>
  <c r="N35" i="36"/>
  <c r="H35" i="36"/>
  <c r="Q35" i="36"/>
  <c r="W35" i="36"/>
  <c r="J35" i="36"/>
  <c r="O35" i="36"/>
  <c r="S35" i="36"/>
  <c r="F37" i="36"/>
  <c r="V37" i="36"/>
  <c r="C37" i="36"/>
  <c r="E37" i="36"/>
  <c r="G37" i="36"/>
  <c r="I37" i="36"/>
  <c r="K37" i="36"/>
  <c r="M37" i="36"/>
  <c r="P37" i="36"/>
  <c r="R37" i="36"/>
  <c r="T37" i="36"/>
  <c r="U37" i="36"/>
  <c r="Z36" i="34"/>
  <c r="Z34" i="34"/>
  <c r="Z5" i="34"/>
  <c r="Z6" i="34"/>
  <c r="Z7" i="34"/>
  <c r="Z8" i="34"/>
  <c r="Z9" i="34"/>
  <c r="Z10" i="34"/>
  <c r="Z11" i="34"/>
  <c r="Z12" i="34"/>
  <c r="Z13" i="34"/>
  <c r="Z14" i="34"/>
  <c r="Z15" i="34"/>
  <c r="Z16" i="34"/>
  <c r="Z17" i="34"/>
  <c r="Z18" i="34"/>
  <c r="Z19" i="34"/>
  <c r="Z20" i="34"/>
  <c r="Z21" i="34"/>
  <c r="Z22" i="34"/>
  <c r="Z23" i="34"/>
  <c r="Z24" i="34"/>
  <c r="Z25" i="34"/>
  <c r="Z26" i="34"/>
  <c r="Z27" i="34"/>
  <c r="Z28" i="34"/>
  <c r="Z29" i="34"/>
  <c r="Z30" i="34"/>
  <c r="Z31" i="34"/>
  <c r="Z32" i="34"/>
  <c r="Z3" i="34"/>
  <c r="Z4" i="34"/>
  <c r="Y37" i="36" l="1"/>
  <c r="Y35" i="36"/>
  <c r="G33" i="34"/>
  <c r="H33" i="34"/>
  <c r="I33" i="34"/>
  <c r="K33" i="34"/>
  <c r="L33" i="34"/>
  <c r="M33" i="34"/>
  <c r="O33" i="34"/>
  <c r="P33" i="34"/>
  <c r="Q33" i="34"/>
  <c r="R33" i="34"/>
  <c r="S33" i="34"/>
  <c r="T33" i="34"/>
  <c r="U33" i="34"/>
  <c r="V33" i="34"/>
  <c r="W33" i="34"/>
  <c r="X33" i="34"/>
  <c r="F33" i="34" l="1"/>
  <c r="F37" i="34" s="1"/>
  <c r="F35" i="34" l="1"/>
  <c r="J33" i="34"/>
  <c r="J37" i="34" l="1"/>
  <c r="J35" i="34"/>
  <c r="X37" i="34"/>
  <c r="I37" i="34"/>
  <c r="U37" i="34"/>
  <c r="V37" i="34"/>
  <c r="Y33" i="34"/>
  <c r="Y37" i="34" s="1"/>
  <c r="O37" i="34"/>
  <c r="R37" i="34"/>
  <c r="L37" i="34"/>
  <c r="Q37" i="34"/>
  <c r="S37" i="34"/>
  <c r="G37" i="34"/>
  <c r="K37" i="34"/>
  <c r="H37" i="34"/>
  <c r="P37" i="34"/>
  <c r="E33" i="34"/>
  <c r="E37" i="34" s="1"/>
  <c r="T37" i="34"/>
  <c r="W37" i="34"/>
  <c r="M37" i="34"/>
  <c r="D33" i="34"/>
  <c r="D37" i="34" s="1"/>
  <c r="C33" i="34"/>
  <c r="C37" i="34" s="1"/>
  <c r="N33" i="34"/>
  <c r="N37" i="34" s="1"/>
  <c r="Z33" i="34" l="1"/>
  <c r="N35" i="34"/>
  <c r="D35" i="34"/>
  <c r="M35" i="34"/>
  <c r="T35" i="34"/>
  <c r="P35" i="34"/>
  <c r="K35" i="34"/>
  <c r="S35" i="34"/>
  <c r="L35" i="34"/>
  <c r="O35" i="34"/>
  <c r="V35" i="34"/>
  <c r="I35" i="34"/>
  <c r="C35" i="34"/>
  <c r="W35" i="34"/>
  <c r="E35" i="34"/>
  <c r="H35" i="34"/>
  <c r="G35" i="34"/>
  <c r="Q35" i="34"/>
  <c r="R35" i="34"/>
  <c r="Y35" i="34"/>
  <c r="U35" i="34"/>
  <c r="X35" i="34"/>
  <c r="Y35" i="33"/>
  <c r="Y33" i="33"/>
  <c r="X32" i="33"/>
  <c r="X36" i="33" s="1"/>
  <c r="J32" i="33"/>
  <c r="J36" i="33" s="1"/>
  <c r="V32" i="33"/>
  <c r="V36" i="33" s="1"/>
  <c r="U32" i="33"/>
  <c r="U36" i="33" s="1"/>
  <c r="T32" i="33"/>
  <c r="T36" i="33" s="1"/>
  <c r="S32" i="33"/>
  <c r="S36" i="33" s="1"/>
  <c r="R32" i="33"/>
  <c r="R36" i="33" s="1"/>
  <c r="Q32" i="33"/>
  <c r="Q36" i="33" s="1"/>
  <c r="P32" i="33"/>
  <c r="P36" i="33" s="1"/>
  <c r="O32" i="33"/>
  <c r="O36" i="33" s="1"/>
  <c r="N32" i="33"/>
  <c r="N36" i="33" s="1"/>
  <c r="M32" i="33"/>
  <c r="M36" i="33" s="1"/>
  <c r="W32" i="33"/>
  <c r="W36" i="33" s="1"/>
  <c r="L32" i="33"/>
  <c r="L36" i="33" s="1"/>
  <c r="K32" i="33"/>
  <c r="K36" i="33" s="1"/>
  <c r="E32" i="33"/>
  <c r="E36" i="33" s="1"/>
  <c r="I32" i="33"/>
  <c r="I36" i="33" s="1"/>
  <c r="H32" i="33"/>
  <c r="H36" i="33" s="1"/>
  <c r="G32" i="33"/>
  <c r="G36" i="33" s="1"/>
  <c r="F32" i="33"/>
  <c r="F36" i="33" s="1"/>
  <c r="D32" i="33"/>
  <c r="C32" i="33"/>
  <c r="C36" i="33" s="1"/>
  <c r="Y31" i="33"/>
  <c r="Y30" i="33"/>
  <c r="Y29" i="33"/>
  <c r="Y28" i="33"/>
  <c r="Y27" i="33"/>
  <c r="Y26" i="33"/>
  <c r="Y25" i="33"/>
  <c r="Y24" i="33"/>
  <c r="Y23" i="33"/>
  <c r="Y22" i="33"/>
  <c r="Y21" i="33"/>
  <c r="Y20" i="33"/>
  <c r="Y19" i="33"/>
  <c r="Y18" i="33"/>
  <c r="Y17" i="33"/>
  <c r="Y16" i="33"/>
  <c r="Y15" i="33"/>
  <c r="Y14" i="33"/>
  <c r="Y13" i="33"/>
  <c r="Y12" i="33"/>
  <c r="Y11" i="33"/>
  <c r="Y10" i="33"/>
  <c r="Y9" i="33"/>
  <c r="Y8" i="33"/>
  <c r="Y7" i="33"/>
  <c r="Y6" i="33"/>
  <c r="Y5" i="33"/>
  <c r="Y4" i="33"/>
  <c r="Y3" i="33"/>
  <c r="Z37" i="34" l="1"/>
  <c r="Z35" i="34"/>
  <c r="Y32" i="33"/>
  <c r="Y36" i="33" s="1"/>
  <c r="D34" i="33"/>
  <c r="G34" i="33"/>
  <c r="I34" i="33"/>
  <c r="K34" i="33"/>
  <c r="W34" i="33"/>
  <c r="N34" i="33"/>
  <c r="P34" i="33"/>
  <c r="R34" i="33"/>
  <c r="T34" i="33"/>
  <c r="V34" i="33"/>
  <c r="X34" i="33"/>
  <c r="D36" i="33"/>
  <c r="C34" i="33"/>
  <c r="F34" i="33"/>
  <c r="H34" i="33"/>
  <c r="E34" i="33"/>
  <c r="L34" i="33"/>
  <c r="M34" i="33"/>
  <c r="O34" i="33"/>
  <c r="Q34" i="33"/>
  <c r="S34" i="33"/>
  <c r="U34" i="33"/>
  <c r="J34" i="33"/>
  <c r="Y34" i="32"/>
  <c r="Y32" i="32"/>
  <c r="D31" i="32"/>
  <c r="D35" i="32" s="1"/>
  <c r="X31" i="32"/>
  <c r="X35" i="32" s="1"/>
  <c r="W31" i="32"/>
  <c r="W35" i="32" s="1"/>
  <c r="I31" i="32"/>
  <c r="I35" i="32" s="1"/>
  <c r="T31" i="32"/>
  <c r="T35" i="32" s="1"/>
  <c r="V31" i="32"/>
  <c r="V35" i="32" s="1"/>
  <c r="U31" i="32"/>
  <c r="U35" i="32" s="1"/>
  <c r="S31" i="32"/>
  <c r="S35" i="32" s="1"/>
  <c r="R31" i="32"/>
  <c r="R35" i="32" s="1"/>
  <c r="Q31" i="32"/>
  <c r="Q35" i="32" s="1"/>
  <c r="P31" i="32"/>
  <c r="P35" i="32" s="1"/>
  <c r="O31" i="32"/>
  <c r="O35" i="32" s="1"/>
  <c r="N31" i="32"/>
  <c r="N35" i="32" s="1"/>
  <c r="M31" i="32"/>
  <c r="M35" i="32" s="1"/>
  <c r="L31" i="32"/>
  <c r="L35" i="32" s="1"/>
  <c r="K31" i="32"/>
  <c r="K35" i="32" s="1"/>
  <c r="J31" i="32"/>
  <c r="J35" i="32" s="1"/>
  <c r="H31" i="32"/>
  <c r="H35" i="32" s="1"/>
  <c r="G31" i="32"/>
  <c r="G35" i="32" s="1"/>
  <c r="F31" i="32"/>
  <c r="F35" i="32" s="1"/>
  <c r="E31" i="32"/>
  <c r="C31" i="32"/>
  <c r="C35" i="32" s="1"/>
  <c r="Y30" i="32"/>
  <c r="Y29" i="32"/>
  <c r="Y28" i="32"/>
  <c r="Y27" i="32"/>
  <c r="Y26" i="32"/>
  <c r="Y25" i="32"/>
  <c r="Y24" i="32"/>
  <c r="Y23" i="32"/>
  <c r="Y22" i="32"/>
  <c r="Y21" i="32"/>
  <c r="Y20" i="32"/>
  <c r="Y19" i="32"/>
  <c r="Y18" i="32"/>
  <c r="Y17" i="32"/>
  <c r="Y16" i="32"/>
  <c r="Y15" i="32"/>
  <c r="Y14" i="32"/>
  <c r="Y13" i="32"/>
  <c r="Y12" i="32"/>
  <c r="Y11" i="32"/>
  <c r="Y10" i="32"/>
  <c r="Y9" i="32"/>
  <c r="Y8" i="32"/>
  <c r="Y7" i="32"/>
  <c r="Y6" i="32"/>
  <c r="Y5" i="32"/>
  <c r="Y4" i="32"/>
  <c r="Y3" i="32"/>
  <c r="Y2" i="32"/>
  <c r="Y34" i="33" l="1"/>
  <c r="Y31" i="32"/>
  <c r="Y35" i="32" s="1"/>
  <c r="E33" i="32"/>
  <c r="G33" i="32"/>
  <c r="J33" i="32"/>
  <c r="L33" i="32"/>
  <c r="N33" i="32"/>
  <c r="P33" i="32"/>
  <c r="R33" i="32"/>
  <c r="U33" i="32"/>
  <c r="T33" i="32"/>
  <c r="W33" i="32"/>
  <c r="D33" i="32"/>
  <c r="E35" i="32"/>
  <c r="C33" i="32"/>
  <c r="F33" i="32"/>
  <c r="H33" i="32"/>
  <c r="K33" i="32"/>
  <c r="M33" i="32"/>
  <c r="O33" i="32"/>
  <c r="Q33" i="32"/>
  <c r="S33" i="32"/>
  <c r="V33" i="32"/>
  <c r="I33" i="32"/>
  <c r="X33" i="32"/>
  <c r="Y34" i="31"/>
  <c r="Y32" i="31"/>
  <c r="X31" i="31"/>
  <c r="X35" i="31" s="1"/>
  <c r="W31" i="31"/>
  <c r="W35" i="31" s="1"/>
  <c r="V31" i="31"/>
  <c r="V35" i="31" s="1"/>
  <c r="U31" i="31"/>
  <c r="U35" i="31" s="1"/>
  <c r="T31" i="31"/>
  <c r="T35" i="31" s="1"/>
  <c r="N31" i="31"/>
  <c r="N35" i="31" s="1"/>
  <c r="S31" i="31"/>
  <c r="S35" i="31" s="1"/>
  <c r="R31" i="31"/>
  <c r="R35" i="31" s="1"/>
  <c r="Q31" i="31"/>
  <c r="Q35" i="31" s="1"/>
  <c r="P31" i="31"/>
  <c r="P35" i="31" s="1"/>
  <c r="O31" i="31"/>
  <c r="O35" i="31" s="1"/>
  <c r="M31" i="31"/>
  <c r="M35" i="31" s="1"/>
  <c r="L31" i="31"/>
  <c r="L35" i="31" s="1"/>
  <c r="K31" i="31"/>
  <c r="K35" i="31" s="1"/>
  <c r="J31" i="31"/>
  <c r="J35" i="31" s="1"/>
  <c r="I31" i="31"/>
  <c r="I35" i="31" s="1"/>
  <c r="H31" i="31"/>
  <c r="H35" i="31" s="1"/>
  <c r="G31" i="31"/>
  <c r="G35" i="31" s="1"/>
  <c r="F31" i="31"/>
  <c r="F35" i="31" s="1"/>
  <c r="E31" i="31"/>
  <c r="E35" i="31" s="1"/>
  <c r="D31" i="31"/>
  <c r="C31" i="31"/>
  <c r="C35" i="31" s="1"/>
  <c r="Y30" i="31"/>
  <c r="Y29" i="31"/>
  <c r="Y28" i="31"/>
  <c r="Y27" i="31"/>
  <c r="Y26" i="31"/>
  <c r="Y25" i="31"/>
  <c r="Y24" i="31"/>
  <c r="Y23" i="31"/>
  <c r="Y22" i="31"/>
  <c r="Y21" i="31"/>
  <c r="Y20" i="31"/>
  <c r="Y19" i="31"/>
  <c r="Y18" i="31"/>
  <c r="Y17" i="31"/>
  <c r="Y16" i="31"/>
  <c r="Y15" i="31"/>
  <c r="Y14" i="31"/>
  <c r="Y13" i="31"/>
  <c r="Y12" i="31"/>
  <c r="Y11" i="31"/>
  <c r="Y10" i="31"/>
  <c r="Y9" i="31"/>
  <c r="Y8" i="31"/>
  <c r="Y7" i="31"/>
  <c r="Y6" i="31"/>
  <c r="Y5" i="31"/>
  <c r="Y4" i="31"/>
  <c r="Y3" i="31"/>
  <c r="Y2" i="31"/>
  <c r="Y33" i="32" l="1"/>
  <c r="Y31" i="31"/>
  <c r="Y35" i="31" s="1"/>
  <c r="D33" i="31"/>
  <c r="F33" i="31"/>
  <c r="H33" i="31"/>
  <c r="J33" i="31"/>
  <c r="L33" i="31"/>
  <c r="O33" i="31"/>
  <c r="Q33" i="31"/>
  <c r="S33" i="31"/>
  <c r="T33" i="31"/>
  <c r="V33" i="31"/>
  <c r="X33" i="31"/>
  <c r="D35" i="31"/>
  <c r="C33" i="31"/>
  <c r="E33" i="31"/>
  <c r="G33" i="31"/>
  <c r="I33" i="31"/>
  <c r="K33" i="31"/>
  <c r="M33" i="31"/>
  <c r="P33" i="31"/>
  <c r="R33" i="31"/>
  <c r="N33" i="31"/>
  <c r="U33" i="31"/>
  <c r="W33" i="31"/>
  <c r="Y34" i="30"/>
  <c r="Y32" i="30"/>
  <c r="X31" i="30"/>
  <c r="X35" i="30" s="1"/>
  <c r="W31" i="30"/>
  <c r="W35" i="30" s="1"/>
  <c r="V31" i="30"/>
  <c r="V35" i="30" s="1"/>
  <c r="U31" i="30"/>
  <c r="U35" i="30" s="1"/>
  <c r="T31" i="30"/>
  <c r="T35" i="30" s="1"/>
  <c r="N31" i="30"/>
  <c r="N35" i="30" s="1"/>
  <c r="S31" i="30"/>
  <c r="S35" i="30" s="1"/>
  <c r="R31" i="30"/>
  <c r="R35" i="30" s="1"/>
  <c r="Q31" i="30"/>
  <c r="Q35" i="30" s="1"/>
  <c r="P31" i="30"/>
  <c r="P35" i="30" s="1"/>
  <c r="O31" i="30"/>
  <c r="O35" i="30" s="1"/>
  <c r="M31" i="30"/>
  <c r="M35" i="30" s="1"/>
  <c r="L31" i="30"/>
  <c r="L35" i="30" s="1"/>
  <c r="K31" i="30"/>
  <c r="K35" i="30" s="1"/>
  <c r="I31" i="30"/>
  <c r="I35" i="30" s="1"/>
  <c r="H31" i="30"/>
  <c r="H35" i="30" s="1"/>
  <c r="G31" i="30"/>
  <c r="G35" i="30" s="1"/>
  <c r="F31" i="30"/>
  <c r="F35" i="30" s="1"/>
  <c r="J31" i="30"/>
  <c r="J35" i="30" s="1"/>
  <c r="E31" i="30"/>
  <c r="E35" i="30" s="1"/>
  <c r="D31" i="30"/>
  <c r="Y31" i="30" s="1"/>
  <c r="C31" i="30"/>
  <c r="C35" i="30" s="1"/>
  <c r="Y30" i="30"/>
  <c r="Y29" i="30"/>
  <c r="Y28" i="30"/>
  <c r="Y27" i="30"/>
  <c r="Y26" i="30"/>
  <c r="Y25" i="30"/>
  <c r="Y24" i="30"/>
  <c r="Y23" i="30"/>
  <c r="Y22" i="30"/>
  <c r="Y21" i="30"/>
  <c r="Y20" i="30"/>
  <c r="Y19" i="30"/>
  <c r="Y18" i="30"/>
  <c r="Y17" i="30"/>
  <c r="Y16" i="30"/>
  <c r="Y15" i="30"/>
  <c r="Y14" i="30"/>
  <c r="Y13" i="30"/>
  <c r="Y12" i="30"/>
  <c r="Y11" i="30"/>
  <c r="Y10" i="30"/>
  <c r="Y9" i="30"/>
  <c r="Y8" i="30"/>
  <c r="Y7" i="30"/>
  <c r="Y6" i="30"/>
  <c r="Y5" i="30"/>
  <c r="Y4" i="30"/>
  <c r="Y3" i="30"/>
  <c r="Y2" i="30"/>
  <c r="Y33" i="31" l="1"/>
  <c r="Y35" i="30"/>
  <c r="Y33" i="30"/>
  <c r="D33" i="30"/>
  <c r="J33" i="30"/>
  <c r="G33" i="30"/>
  <c r="I33" i="30"/>
  <c r="L33" i="30"/>
  <c r="O33" i="30"/>
  <c r="Q33" i="30"/>
  <c r="S33" i="30"/>
  <c r="T33" i="30"/>
  <c r="V33" i="30"/>
  <c r="X33" i="30"/>
  <c r="D35" i="30"/>
  <c r="C33" i="30"/>
  <c r="E33" i="30"/>
  <c r="F33" i="30"/>
  <c r="H33" i="30"/>
  <c r="K33" i="30"/>
  <c r="M33" i="30"/>
  <c r="P33" i="30"/>
  <c r="R33" i="30"/>
  <c r="N33" i="30"/>
  <c r="U33" i="30"/>
  <c r="W33" i="30"/>
  <c r="Y34" i="29"/>
  <c r="Y32" i="29"/>
  <c r="X31" i="29"/>
  <c r="X35" i="29" s="1"/>
  <c r="W31" i="29"/>
  <c r="W35" i="29" s="1"/>
  <c r="V31" i="29"/>
  <c r="V35" i="29" s="1"/>
  <c r="U31" i="29"/>
  <c r="U35" i="29" s="1"/>
  <c r="Q31" i="29"/>
  <c r="Q35" i="29" s="1"/>
  <c r="P31" i="29"/>
  <c r="P35" i="29" s="1"/>
  <c r="T31" i="29"/>
  <c r="T35" i="29" s="1"/>
  <c r="O31" i="29"/>
  <c r="O35" i="29" s="1"/>
  <c r="N31" i="29"/>
  <c r="N35" i="29" s="1"/>
  <c r="S31" i="29"/>
  <c r="S35" i="29" s="1"/>
  <c r="R31" i="29"/>
  <c r="R35" i="29" s="1"/>
  <c r="M31" i="29"/>
  <c r="M35" i="29" s="1"/>
  <c r="L31" i="29"/>
  <c r="L35" i="29" s="1"/>
  <c r="K31" i="29"/>
  <c r="K35" i="29" s="1"/>
  <c r="F31" i="29"/>
  <c r="F35" i="29" s="1"/>
  <c r="J31" i="29"/>
  <c r="J35" i="29" s="1"/>
  <c r="I31" i="29"/>
  <c r="I35" i="29" s="1"/>
  <c r="H31" i="29"/>
  <c r="H35" i="29" s="1"/>
  <c r="G31" i="29"/>
  <c r="G35" i="29" s="1"/>
  <c r="E31" i="29"/>
  <c r="E35" i="29" s="1"/>
  <c r="D31" i="29"/>
  <c r="C31" i="29"/>
  <c r="C35" i="29" s="1"/>
  <c r="Y30" i="29"/>
  <c r="Y29" i="29"/>
  <c r="Y28" i="29"/>
  <c r="Y27" i="29"/>
  <c r="Y26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Y7" i="29"/>
  <c r="Y6" i="29"/>
  <c r="Y5" i="29"/>
  <c r="Y4" i="29"/>
  <c r="Y3" i="29"/>
  <c r="Y2" i="29"/>
  <c r="Y31" i="29" l="1"/>
  <c r="Y35" i="29" s="1"/>
  <c r="D33" i="29"/>
  <c r="G33" i="29"/>
  <c r="I33" i="29"/>
  <c r="F33" i="29"/>
  <c r="L33" i="29"/>
  <c r="R33" i="29"/>
  <c r="N33" i="29"/>
  <c r="T33" i="29"/>
  <c r="Q33" i="29"/>
  <c r="V33" i="29"/>
  <c r="X33" i="29"/>
  <c r="D35" i="29"/>
  <c r="C33" i="29"/>
  <c r="E33" i="29"/>
  <c r="H33" i="29"/>
  <c r="J33" i="29"/>
  <c r="K33" i="29"/>
  <c r="M33" i="29"/>
  <c r="S33" i="29"/>
  <c r="O33" i="29"/>
  <c r="P33" i="29"/>
  <c r="U33" i="29"/>
  <c r="W33" i="29"/>
  <c r="Y34" i="28"/>
  <c r="Y32" i="28"/>
  <c r="X31" i="28"/>
  <c r="X35" i="28" s="1"/>
  <c r="W31" i="28"/>
  <c r="W35" i="28" s="1"/>
  <c r="V31" i="28"/>
  <c r="V35" i="28" s="1"/>
  <c r="U31" i="28"/>
  <c r="U35" i="28" s="1"/>
  <c r="T31" i="28"/>
  <c r="T35" i="28" s="1"/>
  <c r="S31" i="28"/>
  <c r="S35" i="28" s="1"/>
  <c r="R31" i="28"/>
  <c r="R35" i="28" s="1"/>
  <c r="Q31" i="28"/>
  <c r="Q35" i="28" s="1"/>
  <c r="P31" i="28"/>
  <c r="P35" i="28" s="1"/>
  <c r="O31" i="28"/>
  <c r="O35" i="28" s="1"/>
  <c r="N31" i="28"/>
  <c r="N35" i="28" s="1"/>
  <c r="M31" i="28"/>
  <c r="M35" i="28" s="1"/>
  <c r="L31" i="28"/>
  <c r="L35" i="28" s="1"/>
  <c r="K31" i="28"/>
  <c r="K35" i="28" s="1"/>
  <c r="J31" i="28"/>
  <c r="J35" i="28" s="1"/>
  <c r="I31" i="28"/>
  <c r="I35" i="28" s="1"/>
  <c r="H31" i="28"/>
  <c r="H35" i="28" s="1"/>
  <c r="G31" i="28"/>
  <c r="G35" i="28" s="1"/>
  <c r="F31" i="28"/>
  <c r="F35" i="28" s="1"/>
  <c r="E31" i="28"/>
  <c r="E35" i="28" s="1"/>
  <c r="D31" i="28"/>
  <c r="C31" i="28"/>
  <c r="C35" i="28" s="1"/>
  <c r="Y30" i="28"/>
  <c r="Y29" i="28"/>
  <c r="Y28" i="28"/>
  <c r="Y27" i="28"/>
  <c r="Y26" i="28"/>
  <c r="Y25" i="28"/>
  <c r="Y24" i="28"/>
  <c r="Y23" i="28"/>
  <c r="Y22" i="28"/>
  <c r="Y21" i="28"/>
  <c r="Y20" i="28"/>
  <c r="Y19" i="28"/>
  <c r="Y18" i="28"/>
  <c r="Y17" i="28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33" i="29" l="1"/>
  <c r="Y31" i="28"/>
  <c r="Y35" i="28" s="1"/>
  <c r="D33" i="28"/>
  <c r="F33" i="28"/>
  <c r="H33" i="28"/>
  <c r="J33" i="28"/>
  <c r="L33" i="28"/>
  <c r="N33" i="28"/>
  <c r="P33" i="28"/>
  <c r="R33" i="28"/>
  <c r="T33" i="28"/>
  <c r="V33" i="28"/>
  <c r="X33" i="28"/>
  <c r="D35" i="28"/>
  <c r="C33" i="28"/>
  <c r="E33" i="28"/>
  <c r="G33" i="28"/>
  <c r="I33" i="28"/>
  <c r="K33" i="28"/>
  <c r="M33" i="28"/>
  <c r="O33" i="28"/>
  <c r="Q33" i="28"/>
  <c r="S33" i="28"/>
  <c r="U33" i="28"/>
  <c r="W33" i="28"/>
  <c r="Y34" i="27"/>
  <c r="Y32" i="27"/>
  <c r="D31" i="27"/>
  <c r="D35" i="27" s="1"/>
  <c r="X31" i="27"/>
  <c r="X35" i="27" s="1"/>
  <c r="W31" i="27"/>
  <c r="W35" i="27" s="1"/>
  <c r="V31" i="27"/>
  <c r="V35" i="27" s="1"/>
  <c r="U31" i="27"/>
  <c r="U35" i="27" s="1"/>
  <c r="T31" i="27"/>
  <c r="T35" i="27" s="1"/>
  <c r="S31" i="27"/>
  <c r="S35" i="27" s="1"/>
  <c r="R31" i="27"/>
  <c r="R35" i="27" s="1"/>
  <c r="Q31" i="27"/>
  <c r="Q35" i="27" s="1"/>
  <c r="P31" i="27"/>
  <c r="P35" i="27" s="1"/>
  <c r="O31" i="27"/>
  <c r="O35" i="27" s="1"/>
  <c r="N31" i="27"/>
  <c r="N35" i="27" s="1"/>
  <c r="M31" i="27"/>
  <c r="M35" i="27" s="1"/>
  <c r="L31" i="27"/>
  <c r="L35" i="27" s="1"/>
  <c r="K31" i="27"/>
  <c r="K35" i="27" s="1"/>
  <c r="J31" i="27"/>
  <c r="J35" i="27" s="1"/>
  <c r="I31" i="27"/>
  <c r="I35" i="27" s="1"/>
  <c r="H31" i="27"/>
  <c r="H35" i="27" s="1"/>
  <c r="G31" i="27"/>
  <c r="G35" i="27" s="1"/>
  <c r="F31" i="27"/>
  <c r="F35" i="27" s="1"/>
  <c r="E31" i="27"/>
  <c r="C31" i="27"/>
  <c r="C35" i="27" s="1"/>
  <c r="Y30" i="27"/>
  <c r="Y29" i="27"/>
  <c r="Y28" i="27"/>
  <c r="Y27" i="27"/>
  <c r="Y26" i="27"/>
  <c r="Y25" i="27"/>
  <c r="Y24" i="27"/>
  <c r="Y23" i="27"/>
  <c r="Y22" i="27"/>
  <c r="Y21" i="27"/>
  <c r="Y20" i="27"/>
  <c r="Y19" i="27"/>
  <c r="Y18" i="27"/>
  <c r="Y17" i="27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33" i="28" l="1"/>
  <c r="Y31" i="27"/>
  <c r="Y35" i="27" s="1"/>
  <c r="E33" i="27"/>
  <c r="G33" i="27"/>
  <c r="I33" i="27"/>
  <c r="K33" i="27"/>
  <c r="M33" i="27"/>
  <c r="O33" i="27"/>
  <c r="Q33" i="27"/>
  <c r="S33" i="27"/>
  <c r="U33" i="27"/>
  <c r="W33" i="27"/>
  <c r="D33" i="27"/>
  <c r="E35" i="27"/>
  <c r="C33" i="27"/>
  <c r="F33" i="27"/>
  <c r="H33" i="27"/>
  <c r="J33" i="27"/>
  <c r="L33" i="27"/>
  <c r="N33" i="27"/>
  <c r="P33" i="27"/>
  <c r="R33" i="27"/>
  <c r="T33" i="27"/>
  <c r="V33" i="27"/>
  <c r="X33" i="27"/>
  <c r="Y34" i="26"/>
  <c r="Y32" i="26"/>
  <c r="X31" i="26"/>
  <c r="X35" i="26" s="1"/>
  <c r="W31" i="26"/>
  <c r="W35" i="26" s="1"/>
  <c r="V31" i="26"/>
  <c r="V35" i="26" s="1"/>
  <c r="U31" i="26"/>
  <c r="U35" i="26" s="1"/>
  <c r="R31" i="26"/>
  <c r="R35" i="26" s="1"/>
  <c r="T31" i="26"/>
  <c r="T35" i="26" s="1"/>
  <c r="S31" i="26"/>
  <c r="S35" i="26" s="1"/>
  <c r="Q31" i="26"/>
  <c r="Q35" i="26" s="1"/>
  <c r="P31" i="26"/>
  <c r="P35" i="26" s="1"/>
  <c r="O31" i="26"/>
  <c r="O35" i="26" s="1"/>
  <c r="N31" i="26"/>
  <c r="N35" i="26" s="1"/>
  <c r="M31" i="26"/>
  <c r="M35" i="26" s="1"/>
  <c r="L31" i="26"/>
  <c r="L35" i="26" s="1"/>
  <c r="K31" i="26"/>
  <c r="K35" i="26" s="1"/>
  <c r="J31" i="26"/>
  <c r="J35" i="26" s="1"/>
  <c r="I31" i="26"/>
  <c r="I35" i="26" s="1"/>
  <c r="H31" i="26"/>
  <c r="H35" i="26" s="1"/>
  <c r="G31" i="26"/>
  <c r="G35" i="26" s="1"/>
  <c r="F31" i="26"/>
  <c r="F35" i="26" s="1"/>
  <c r="E31" i="26"/>
  <c r="E35" i="26" s="1"/>
  <c r="D31" i="26"/>
  <c r="C31" i="26"/>
  <c r="C35" i="26" s="1"/>
  <c r="Y30" i="26"/>
  <c r="Y29" i="26"/>
  <c r="Y28" i="26"/>
  <c r="Y27" i="26"/>
  <c r="Y26" i="26"/>
  <c r="Y25" i="26"/>
  <c r="Y24" i="26"/>
  <c r="Y23" i="26"/>
  <c r="Y22" i="26"/>
  <c r="Y21" i="26"/>
  <c r="Y20" i="26"/>
  <c r="Y19" i="26"/>
  <c r="Y18" i="26"/>
  <c r="Y17" i="26"/>
  <c r="Y16" i="26"/>
  <c r="Y15" i="26"/>
  <c r="Y14" i="26"/>
  <c r="Y13" i="26"/>
  <c r="Y12" i="26"/>
  <c r="Y11" i="26"/>
  <c r="Y10" i="26"/>
  <c r="Y9" i="26"/>
  <c r="Y8" i="26"/>
  <c r="Y7" i="26"/>
  <c r="Y6" i="26"/>
  <c r="Y5" i="26"/>
  <c r="Y4" i="26"/>
  <c r="Y3" i="26"/>
  <c r="Y2" i="26"/>
  <c r="Y33" i="27" l="1"/>
  <c r="Y31" i="26"/>
  <c r="Y35" i="26" s="1"/>
  <c r="D33" i="26"/>
  <c r="F33" i="26"/>
  <c r="H33" i="26"/>
  <c r="J33" i="26"/>
  <c r="L33" i="26"/>
  <c r="N33" i="26"/>
  <c r="P33" i="26"/>
  <c r="S33" i="26"/>
  <c r="R33" i="26"/>
  <c r="V33" i="26"/>
  <c r="X33" i="26"/>
  <c r="D35" i="26"/>
  <c r="C33" i="26"/>
  <c r="E33" i="26"/>
  <c r="G33" i="26"/>
  <c r="I33" i="26"/>
  <c r="K33" i="26"/>
  <c r="M33" i="26"/>
  <c r="O33" i="26"/>
  <c r="Q33" i="26"/>
  <c r="T33" i="26"/>
  <c r="U33" i="26"/>
  <c r="W33" i="26"/>
  <c r="Y34" i="25"/>
  <c r="Y32" i="25"/>
  <c r="X31" i="25"/>
  <c r="X35" i="25" s="1"/>
  <c r="H31" i="25"/>
  <c r="H35" i="25" s="1"/>
  <c r="W31" i="25"/>
  <c r="W35" i="25" s="1"/>
  <c r="I31" i="25"/>
  <c r="I35" i="25" s="1"/>
  <c r="V31" i="25"/>
  <c r="V35" i="25" s="1"/>
  <c r="U31" i="25"/>
  <c r="U35" i="25" s="1"/>
  <c r="T31" i="25"/>
  <c r="T35" i="25" s="1"/>
  <c r="S31" i="25"/>
  <c r="S35" i="25" s="1"/>
  <c r="R31" i="25"/>
  <c r="R35" i="25" s="1"/>
  <c r="Q31" i="25"/>
  <c r="Q35" i="25" s="1"/>
  <c r="P31" i="25"/>
  <c r="P35" i="25" s="1"/>
  <c r="O31" i="25"/>
  <c r="O35" i="25" s="1"/>
  <c r="N31" i="25"/>
  <c r="N35" i="25" s="1"/>
  <c r="M31" i="25"/>
  <c r="M35" i="25" s="1"/>
  <c r="L31" i="25"/>
  <c r="L35" i="25" s="1"/>
  <c r="K31" i="25"/>
  <c r="K35" i="25" s="1"/>
  <c r="J31" i="25"/>
  <c r="J35" i="25" s="1"/>
  <c r="G31" i="25"/>
  <c r="G35" i="25" s="1"/>
  <c r="F31" i="25"/>
  <c r="F35" i="25" s="1"/>
  <c r="E31" i="25"/>
  <c r="E35" i="25" s="1"/>
  <c r="D31" i="25"/>
  <c r="C31" i="25"/>
  <c r="C35" i="25" s="1"/>
  <c r="Y30" i="25"/>
  <c r="Y29" i="25"/>
  <c r="Y28" i="25"/>
  <c r="Y27" i="25"/>
  <c r="Y26" i="25"/>
  <c r="Y25" i="25"/>
  <c r="Y24" i="25"/>
  <c r="Y23" i="25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8" i="25"/>
  <c r="Y7" i="25"/>
  <c r="Y6" i="25"/>
  <c r="Y5" i="25"/>
  <c r="Y4" i="25"/>
  <c r="Y3" i="25"/>
  <c r="Y2" i="25"/>
  <c r="Y33" i="26" l="1"/>
  <c r="Y31" i="25"/>
  <c r="Y35" i="25" s="1"/>
  <c r="D33" i="25"/>
  <c r="F33" i="25"/>
  <c r="J33" i="25"/>
  <c r="L33" i="25"/>
  <c r="N33" i="25"/>
  <c r="P33" i="25"/>
  <c r="R33" i="25"/>
  <c r="T33" i="25"/>
  <c r="V33" i="25"/>
  <c r="W33" i="25"/>
  <c r="X33" i="25"/>
  <c r="D35" i="25"/>
  <c r="C33" i="25"/>
  <c r="E33" i="25"/>
  <c r="G33" i="25"/>
  <c r="K33" i="25"/>
  <c r="M33" i="25"/>
  <c r="O33" i="25"/>
  <c r="Q33" i="25"/>
  <c r="S33" i="25"/>
  <c r="U33" i="25"/>
  <c r="I33" i="25"/>
  <c r="H33" i="25"/>
  <c r="Y34" i="24"/>
  <c r="Y32" i="24"/>
  <c r="X31" i="24"/>
  <c r="X35" i="24" s="1"/>
  <c r="W31" i="24"/>
  <c r="W35" i="24" s="1"/>
  <c r="V31" i="24"/>
  <c r="V35" i="24" s="1"/>
  <c r="R31" i="24"/>
  <c r="R35" i="24" s="1"/>
  <c r="U31" i="24"/>
  <c r="U35" i="24" s="1"/>
  <c r="N31" i="24"/>
  <c r="N35" i="24" s="1"/>
  <c r="T31" i="24"/>
  <c r="T35" i="24" s="1"/>
  <c r="S31" i="24"/>
  <c r="S35" i="24" s="1"/>
  <c r="Q31" i="24"/>
  <c r="Q35" i="24" s="1"/>
  <c r="P31" i="24"/>
  <c r="P35" i="24" s="1"/>
  <c r="O31" i="24"/>
  <c r="O35" i="24" s="1"/>
  <c r="M31" i="24"/>
  <c r="M35" i="24" s="1"/>
  <c r="L31" i="24"/>
  <c r="L35" i="24" s="1"/>
  <c r="K31" i="24"/>
  <c r="K35" i="24" s="1"/>
  <c r="I31" i="24"/>
  <c r="I35" i="24" s="1"/>
  <c r="H31" i="24"/>
  <c r="H35" i="24" s="1"/>
  <c r="G31" i="24"/>
  <c r="G35" i="24" s="1"/>
  <c r="F31" i="24"/>
  <c r="F35" i="24" s="1"/>
  <c r="E31" i="24"/>
  <c r="E35" i="24" s="1"/>
  <c r="D31" i="24"/>
  <c r="D35" i="24" s="1"/>
  <c r="J31" i="24"/>
  <c r="J35" i="24" s="1"/>
  <c r="C31" i="24"/>
  <c r="C35" i="24" s="1"/>
  <c r="Y30" i="24"/>
  <c r="Y29" i="24"/>
  <c r="Y28" i="24"/>
  <c r="Y27" i="24"/>
  <c r="Y26" i="24"/>
  <c r="Y25" i="24"/>
  <c r="Y24" i="24"/>
  <c r="Y23" i="24"/>
  <c r="Y22" i="24"/>
  <c r="Y21" i="24"/>
  <c r="Y20" i="24"/>
  <c r="Y19" i="24"/>
  <c r="Y18" i="24"/>
  <c r="Y17" i="24"/>
  <c r="Y16" i="24"/>
  <c r="Y15" i="24"/>
  <c r="Y14" i="24"/>
  <c r="Y13" i="24"/>
  <c r="Y12" i="24"/>
  <c r="Y11" i="24"/>
  <c r="Y10" i="24"/>
  <c r="Y9" i="24"/>
  <c r="Y8" i="24"/>
  <c r="Y7" i="24"/>
  <c r="Y6" i="24"/>
  <c r="Y5" i="24"/>
  <c r="Y4" i="24"/>
  <c r="Y3" i="24"/>
  <c r="Y2" i="24"/>
  <c r="Y33" i="25" l="1"/>
  <c r="J33" i="24"/>
  <c r="E33" i="24"/>
  <c r="G33" i="24"/>
  <c r="I33" i="24"/>
  <c r="L33" i="24"/>
  <c r="O33" i="24"/>
  <c r="Q33" i="24"/>
  <c r="T33" i="24"/>
  <c r="U33" i="24"/>
  <c r="V33" i="24"/>
  <c r="X33" i="24"/>
  <c r="Y31" i="24"/>
  <c r="C33" i="24"/>
  <c r="D33" i="24"/>
  <c r="F33" i="24"/>
  <c r="H33" i="24"/>
  <c r="K33" i="24"/>
  <c r="M33" i="24"/>
  <c r="P33" i="24"/>
  <c r="S33" i="24"/>
  <c r="N33" i="24"/>
  <c r="R33" i="24"/>
  <c r="W33" i="24"/>
  <c r="Y34" i="23"/>
  <c r="Y32" i="23"/>
  <c r="E31" i="23"/>
  <c r="E35" i="23" s="1"/>
  <c r="X31" i="23"/>
  <c r="X35" i="23" s="1"/>
  <c r="W31" i="23"/>
  <c r="W35" i="23" s="1"/>
  <c r="R31" i="23"/>
  <c r="R35" i="23" s="1"/>
  <c r="V31" i="23"/>
  <c r="V35" i="23" s="1"/>
  <c r="T31" i="23"/>
  <c r="T35" i="23" s="1"/>
  <c r="S31" i="23"/>
  <c r="S35" i="23" s="1"/>
  <c r="Q31" i="23"/>
  <c r="Q35" i="23" s="1"/>
  <c r="P31" i="23"/>
  <c r="P35" i="23" s="1"/>
  <c r="O31" i="23"/>
  <c r="O35" i="23" s="1"/>
  <c r="U31" i="23"/>
  <c r="U35" i="23" s="1"/>
  <c r="N31" i="23"/>
  <c r="N35" i="23" s="1"/>
  <c r="M31" i="23"/>
  <c r="M35" i="23" s="1"/>
  <c r="L31" i="23"/>
  <c r="L35" i="23" s="1"/>
  <c r="K31" i="23"/>
  <c r="K35" i="23" s="1"/>
  <c r="J31" i="23"/>
  <c r="J35" i="23" s="1"/>
  <c r="I31" i="23"/>
  <c r="I35" i="23" s="1"/>
  <c r="H31" i="23"/>
  <c r="H35" i="23" s="1"/>
  <c r="G31" i="23"/>
  <c r="G35" i="23" s="1"/>
  <c r="F31" i="23"/>
  <c r="F35" i="23" s="1"/>
  <c r="D31" i="23"/>
  <c r="D35" i="23" s="1"/>
  <c r="C31" i="23"/>
  <c r="C35" i="23" s="1"/>
  <c r="Y30" i="23"/>
  <c r="Y29" i="23"/>
  <c r="Y28" i="23"/>
  <c r="Y27" i="23"/>
  <c r="Y26" i="23"/>
  <c r="Y25" i="23"/>
  <c r="Y24" i="23"/>
  <c r="Y23" i="23"/>
  <c r="Y22" i="23"/>
  <c r="Y21" i="23"/>
  <c r="Y20" i="23"/>
  <c r="Y19" i="23"/>
  <c r="Y18" i="23"/>
  <c r="Y17" i="23"/>
  <c r="Y16" i="23"/>
  <c r="Y15" i="23"/>
  <c r="Y14" i="23"/>
  <c r="Y13" i="23"/>
  <c r="Y12" i="23"/>
  <c r="Y11" i="23"/>
  <c r="Y10" i="23"/>
  <c r="Y9" i="23"/>
  <c r="Y8" i="23"/>
  <c r="Y7" i="23"/>
  <c r="Y6" i="23"/>
  <c r="Y5" i="23"/>
  <c r="Y4" i="23"/>
  <c r="Y3" i="23"/>
  <c r="Y2" i="23"/>
  <c r="Y35" i="24" l="1"/>
  <c r="Y33" i="24"/>
  <c r="D33" i="23"/>
  <c r="G33" i="23"/>
  <c r="I33" i="23"/>
  <c r="K33" i="23"/>
  <c r="M33" i="23"/>
  <c r="U33" i="23"/>
  <c r="P33" i="23"/>
  <c r="S33" i="23"/>
  <c r="V33" i="23"/>
  <c r="W33" i="23"/>
  <c r="E33" i="23"/>
  <c r="Y31" i="23"/>
  <c r="C33" i="23"/>
  <c r="F33" i="23"/>
  <c r="H33" i="23"/>
  <c r="J33" i="23"/>
  <c r="L33" i="23"/>
  <c r="N33" i="23"/>
  <c r="O33" i="23"/>
  <c r="Q33" i="23"/>
  <c r="T33" i="23"/>
  <c r="R33" i="23"/>
  <c r="X33" i="23"/>
  <c r="Y34" i="22"/>
  <c r="Y32" i="22"/>
  <c r="X31" i="22"/>
  <c r="X35" i="22" s="1"/>
  <c r="W31" i="22"/>
  <c r="W35" i="22" s="1"/>
  <c r="V31" i="22"/>
  <c r="V35" i="22" s="1"/>
  <c r="U31" i="22"/>
  <c r="U35" i="22" s="1"/>
  <c r="T31" i="22"/>
  <c r="T35" i="22" s="1"/>
  <c r="S31" i="22"/>
  <c r="S35" i="22" s="1"/>
  <c r="R31" i="22"/>
  <c r="R35" i="22" s="1"/>
  <c r="Q31" i="22"/>
  <c r="Q35" i="22" s="1"/>
  <c r="P31" i="22"/>
  <c r="P35" i="22" s="1"/>
  <c r="O31" i="22"/>
  <c r="O35" i="22" s="1"/>
  <c r="N31" i="22"/>
  <c r="N35" i="22" s="1"/>
  <c r="M31" i="22"/>
  <c r="M35" i="22" s="1"/>
  <c r="L31" i="22"/>
  <c r="L35" i="22" s="1"/>
  <c r="K31" i="22"/>
  <c r="K35" i="22" s="1"/>
  <c r="I31" i="22"/>
  <c r="I35" i="22" s="1"/>
  <c r="H31" i="22"/>
  <c r="H35" i="22" s="1"/>
  <c r="G31" i="22"/>
  <c r="G35" i="22" s="1"/>
  <c r="F31" i="22"/>
  <c r="F35" i="22" s="1"/>
  <c r="E31" i="22"/>
  <c r="E35" i="22" s="1"/>
  <c r="D31" i="22"/>
  <c r="D35" i="22" s="1"/>
  <c r="J31" i="22"/>
  <c r="J35" i="22" s="1"/>
  <c r="C31" i="22"/>
  <c r="C35" i="22" s="1"/>
  <c r="Y30" i="22"/>
  <c r="Y29" i="22"/>
  <c r="Y28" i="22"/>
  <c r="Y27" i="22"/>
  <c r="Y26" i="22"/>
  <c r="Y25" i="22"/>
  <c r="Y24" i="22"/>
  <c r="Y23" i="22"/>
  <c r="Y22" i="22"/>
  <c r="Y21" i="22"/>
  <c r="Y20" i="22"/>
  <c r="Y19" i="22"/>
  <c r="Y18" i="22"/>
  <c r="Y17" i="22"/>
  <c r="Y16" i="22"/>
  <c r="Y15" i="22"/>
  <c r="Y14" i="22"/>
  <c r="Y13" i="22"/>
  <c r="Y12" i="22"/>
  <c r="Y11" i="22"/>
  <c r="Y10" i="22"/>
  <c r="Y9" i="22"/>
  <c r="Y8" i="22"/>
  <c r="Y7" i="22"/>
  <c r="Y6" i="22"/>
  <c r="Y5" i="22"/>
  <c r="Y4" i="22"/>
  <c r="Y3" i="22"/>
  <c r="Y2" i="22"/>
  <c r="Y35" i="23" l="1"/>
  <c r="Y33" i="23"/>
  <c r="J33" i="22"/>
  <c r="E33" i="22"/>
  <c r="G33" i="22"/>
  <c r="I33" i="22"/>
  <c r="L33" i="22"/>
  <c r="N33" i="22"/>
  <c r="P33" i="22"/>
  <c r="R33" i="22"/>
  <c r="T33" i="22"/>
  <c r="V33" i="22"/>
  <c r="X33" i="22"/>
  <c r="Y31" i="22"/>
  <c r="C33" i="22"/>
  <c r="D33" i="22"/>
  <c r="F33" i="22"/>
  <c r="H33" i="22"/>
  <c r="K33" i="22"/>
  <c r="M33" i="22"/>
  <c r="O33" i="22"/>
  <c r="Q33" i="22"/>
  <c r="S33" i="22"/>
  <c r="U33" i="22"/>
  <c r="W33" i="22"/>
  <c r="Y34" i="21"/>
  <c r="Y32" i="21"/>
  <c r="X31" i="21"/>
  <c r="X35" i="21" s="1"/>
  <c r="W31" i="21"/>
  <c r="W35" i="21" s="1"/>
  <c r="V31" i="21"/>
  <c r="V35" i="21" s="1"/>
  <c r="U31" i="21"/>
  <c r="U35" i="21" s="1"/>
  <c r="T31" i="21"/>
  <c r="T35" i="21" s="1"/>
  <c r="S31" i="21"/>
  <c r="S35" i="21" s="1"/>
  <c r="R31" i="21"/>
  <c r="R35" i="21" s="1"/>
  <c r="Q31" i="21"/>
  <c r="Q35" i="21" s="1"/>
  <c r="P31" i="21"/>
  <c r="P35" i="21" s="1"/>
  <c r="O31" i="21"/>
  <c r="O35" i="21" s="1"/>
  <c r="N31" i="21"/>
  <c r="N35" i="21" s="1"/>
  <c r="M31" i="21"/>
  <c r="M35" i="21" s="1"/>
  <c r="L31" i="21"/>
  <c r="L35" i="21" s="1"/>
  <c r="K31" i="21"/>
  <c r="K35" i="21" s="1"/>
  <c r="I31" i="21"/>
  <c r="I35" i="21" s="1"/>
  <c r="H31" i="21"/>
  <c r="H35" i="21" s="1"/>
  <c r="G31" i="21"/>
  <c r="G35" i="21" s="1"/>
  <c r="F31" i="21"/>
  <c r="F35" i="21" s="1"/>
  <c r="E31" i="21"/>
  <c r="E35" i="21" s="1"/>
  <c r="D31" i="21"/>
  <c r="D35" i="21" s="1"/>
  <c r="J31" i="21"/>
  <c r="J35" i="21" s="1"/>
  <c r="C31" i="21"/>
  <c r="C35" i="21" s="1"/>
  <c r="Y30" i="21"/>
  <c r="Y29" i="21"/>
  <c r="Y28" i="21"/>
  <c r="Y27" i="21"/>
  <c r="Y26" i="21"/>
  <c r="Y25" i="21"/>
  <c r="Y24" i="21"/>
  <c r="Y23" i="21"/>
  <c r="Y22" i="21"/>
  <c r="Y21" i="21"/>
  <c r="Y20" i="21"/>
  <c r="Y19" i="21"/>
  <c r="Y18" i="21"/>
  <c r="Y17" i="21"/>
  <c r="Y16" i="21"/>
  <c r="Y15" i="21"/>
  <c r="Y14" i="21"/>
  <c r="Y13" i="21"/>
  <c r="Y12" i="21"/>
  <c r="Y11" i="21"/>
  <c r="Y10" i="21"/>
  <c r="Y9" i="21"/>
  <c r="Y8" i="21"/>
  <c r="Y7" i="21"/>
  <c r="Y6" i="21"/>
  <c r="Y5" i="21"/>
  <c r="Y4" i="21"/>
  <c r="Y3" i="21"/>
  <c r="Y2" i="21"/>
  <c r="Y35" i="22" l="1"/>
  <c r="Y33" i="22"/>
  <c r="J33" i="21"/>
  <c r="E33" i="21"/>
  <c r="G33" i="21"/>
  <c r="I33" i="21"/>
  <c r="L33" i="21"/>
  <c r="N33" i="21"/>
  <c r="P33" i="21"/>
  <c r="R33" i="21"/>
  <c r="T33" i="21"/>
  <c r="V33" i="21"/>
  <c r="X33" i="21"/>
  <c r="Y31" i="21"/>
  <c r="C33" i="21"/>
  <c r="D33" i="21"/>
  <c r="F33" i="21"/>
  <c r="H33" i="21"/>
  <c r="K33" i="21"/>
  <c r="M33" i="21"/>
  <c r="O33" i="21"/>
  <c r="Q33" i="21"/>
  <c r="S33" i="21"/>
  <c r="U33" i="21"/>
  <c r="W33" i="21"/>
  <c r="Y34" i="20"/>
  <c r="Y32" i="20"/>
  <c r="X31" i="20"/>
  <c r="X35" i="20" s="1"/>
  <c r="W31" i="20"/>
  <c r="W35" i="20" s="1"/>
  <c r="V31" i="20"/>
  <c r="V35" i="20" s="1"/>
  <c r="U31" i="20"/>
  <c r="U35" i="20" s="1"/>
  <c r="T31" i="20"/>
  <c r="T35" i="20" s="1"/>
  <c r="S31" i="20"/>
  <c r="S35" i="20" s="1"/>
  <c r="R31" i="20"/>
  <c r="R35" i="20" s="1"/>
  <c r="Q31" i="20"/>
  <c r="Q35" i="20" s="1"/>
  <c r="P31" i="20"/>
  <c r="P35" i="20" s="1"/>
  <c r="O31" i="20"/>
  <c r="O35" i="20" s="1"/>
  <c r="N31" i="20"/>
  <c r="N35" i="20" s="1"/>
  <c r="M31" i="20"/>
  <c r="M35" i="20" s="1"/>
  <c r="L31" i="20"/>
  <c r="L35" i="20" s="1"/>
  <c r="K31" i="20"/>
  <c r="K35" i="20" s="1"/>
  <c r="J31" i="20"/>
  <c r="J35" i="20" s="1"/>
  <c r="I31" i="20"/>
  <c r="I35" i="20" s="1"/>
  <c r="H31" i="20"/>
  <c r="H35" i="20" s="1"/>
  <c r="G31" i="20"/>
  <c r="G35" i="20" s="1"/>
  <c r="F31" i="20"/>
  <c r="F35" i="20" s="1"/>
  <c r="E31" i="20"/>
  <c r="E35" i="20" s="1"/>
  <c r="D31" i="20"/>
  <c r="D35" i="20" s="1"/>
  <c r="C31" i="20"/>
  <c r="C35" i="20" s="1"/>
  <c r="Y30" i="20"/>
  <c r="Y29" i="20"/>
  <c r="Y28" i="20"/>
  <c r="Y27" i="20"/>
  <c r="Y26" i="20"/>
  <c r="Y25" i="20"/>
  <c r="Y24" i="20"/>
  <c r="Y23" i="20"/>
  <c r="Y22" i="20"/>
  <c r="Y21" i="20"/>
  <c r="Y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Y7" i="20"/>
  <c r="Y6" i="20"/>
  <c r="Y5" i="20"/>
  <c r="Y4" i="20"/>
  <c r="Y3" i="20"/>
  <c r="Y2" i="20"/>
  <c r="Y35" i="21" l="1"/>
  <c r="Y33" i="21"/>
  <c r="D33" i="20"/>
  <c r="F33" i="20"/>
  <c r="H33" i="20"/>
  <c r="J33" i="20"/>
  <c r="L33" i="20"/>
  <c r="N33" i="20"/>
  <c r="P33" i="20"/>
  <c r="R33" i="20"/>
  <c r="T33" i="20"/>
  <c r="V33" i="20"/>
  <c r="X33" i="20"/>
  <c r="Y31" i="20"/>
  <c r="C33" i="20"/>
  <c r="E33" i="20"/>
  <c r="G33" i="20"/>
  <c r="I33" i="20"/>
  <c r="K33" i="20"/>
  <c r="M33" i="20"/>
  <c r="O33" i="20"/>
  <c r="Q33" i="20"/>
  <c r="S33" i="20"/>
  <c r="U33" i="20"/>
  <c r="W33" i="20"/>
  <c r="Y34" i="19"/>
  <c r="Y32" i="19"/>
  <c r="X31" i="19"/>
  <c r="X35" i="19" s="1"/>
  <c r="W31" i="19"/>
  <c r="W35" i="19" s="1"/>
  <c r="V31" i="19"/>
  <c r="V35" i="19" s="1"/>
  <c r="U31" i="19"/>
  <c r="U35" i="19" s="1"/>
  <c r="I31" i="19"/>
  <c r="I35" i="19" s="1"/>
  <c r="T31" i="19"/>
  <c r="T35" i="19" s="1"/>
  <c r="S31" i="19"/>
  <c r="S35" i="19" s="1"/>
  <c r="R31" i="19"/>
  <c r="R35" i="19" s="1"/>
  <c r="Q31" i="19"/>
  <c r="Q35" i="19" s="1"/>
  <c r="P31" i="19"/>
  <c r="P35" i="19" s="1"/>
  <c r="O31" i="19"/>
  <c r="O35" i="19" s="1"/>
  <c r="N31" i="19"/>
  <c r="N35" i="19" s="1"/>
  <c r="M31" i="19"/>
  <c r="M35" i="19" s="1"/>
  <c r="L31" i="19"/>
  <c r="L35" i="19" s="1"/>
  <c r="D31" i="19"/>
  <c r="D35" i="19" s="1"/>
  <c r="K31" i="19"/>
  <c r="K35" i="19" s="1"/>
  <c r="J31" i="19"/>
  <c r="J35" i="19" s="1"/>
  <c r="H31" i="19"/>
  <c r="H35" i="19" s="1"/>
  <c r="G31" i="19"/>
  <c r="G35" i="19" s="1"/>
  <c r="F31" i="19"/>
  <c r="F35" i="19" s="1"/>
  <c r="C31" i="19"/>
  <c r="C35" i="19" s="1"/>
  <c r="E31" i="19"/>
  <c r="E35" i="19" s="1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Y5" i="19"/>
  <c r="Y4" i="19"/>
  <c r="Y3" i="19"/>
  <c r="Y2" i="19"/>
  <c r="Y35" i="20" l="1"/>
  <c r="Y33" i="20"/>
  <c r="C33" i="19"/>
  <c r="G33" i="19"/>
  <c r="J33" i="19"/>
  <c r="D33" i="19"/>
  <c r="M33" i="19"/>
  <c r="O33" i="19"/>
  <c r="Q33" i="19"/>
  <c r="S33" i="19"/>
  <c r="I33" i="19"/>
  <c r="V33" i="19"/>
  <c r="X33" i="19"/>
  <c r="Y31" i="19"/>
  <c r="E33" i="19"/>
  <c r="F33" i="19"/>
  <c r="H33" i="19"/>
  <c r="K33" i="19"/>
  <c r="L33" i="19"/>
  <c r="N33" i="19"/>
  <c r="P33" i="19"/>
  <c r="R33" i="19"/>
  <c r="T33" i="19"/>
  <c r="U33" i="19"/>
  <c r="W33" i="19"/>
  <c r="Y34" i="18"/>
  <c r="Y32" i="18"/>
  <c r="X31" i="18"/>
  <c r="X35" i="18" s="1"/>
  <c r="W31" i="18"/>
  <c r="W35" i="18" s="1"/>
  <c r="V31" i="18"/>
  <c r="V35" i="18" s="1"/>
  <c r="U31" i="18"/>
  <c r="U35" i="18" s="1"/>
  <c r="T31" i="18"/>
  <c r="T35" i="18" s="1"/>
  <c r="S31" i="18"/>
  <c r="S35" i="18" s="1"/>
  <c r="R31" i="18"/>
  <c r="R35" i="18" s="1"/>
  <c r="Q31" i="18"/>
  <c r="Q35" i="18" s="1"/>
  <c r="P31" i="18"/>
  <c r="P35" i="18" s="1"/>
  <c r="O31" i="18"/>
  <c r="O35" i="18" s="1"/>
  <c r="N31" i="18"/>
  <c r="N35" i="18" s="1"/>
  <c r="M31" i="18"/>
  <c r="M35" i="18" s="1"/>
  <c r="L31" i="18"/>
  <c r="L35" i="18" s="1"/>
  <c r="K31" i="18"/>
  <c r="K35" i="18" s="1"/>
  <c r="I31" i="18"/>
  <c r="I35" i="18" s="1"/>
  <c r="H31" i="18"/>
  <c r="H35" i="18" s="1"/>
  <c r="G31" i="18"/>
  <c r="G35" i="18" s="1"/>
  <c r="F31" i="18"/>
  <c r="F35" i="18" s="1"/>
  <c r="E31" i="18"/>
  <c r="E35" i="18" s="1"/>
  <c r="J31" i="18"/>
  <c r="J35" i="18" s="1"/>
  <c r="D31" i="18"/>
  <c r="D35" i="18" s="1"/>
  <c r="C31" i="18"/>
  <c r="C35" i="18" s="1"/>
  <c r="Y30" i="18"/>
  <c r="Y29" i="18"/>
  <c r="Y28" i="18"/>
  <c r="Y27" i="18"/>
  <c r="Y26" i="18"/>
  <c r="Y25" i="18"/>
  <c r="Y24" i="18"/>
  <c r="Y23" i="18"/>
  <c r="Y22" i="18"/>
  <c r="Y21" i="18"/>
  <c r="Y20" i="18"/>
  <c r="Y19" i="18"/>
  <c r="Y18" i="18"/>
  <c r="Y17" i="18"/>
  <c r="Y16" i="18"/>
  <c r="Y15" i="18"/>
  <c r="Y14" i="18"/>
  <c r="Y13" i="18"/>
  <c r="Y12" i="18"/>
  <c r="Y11" i="18"/>
  <c r="Y10" i="18"/>
  <c r="Y9" i="18"/>
  <c r="Y8" i="18"/>
  <c r="Y7" i="18"/>
  <c r="Y6" i="18"/>
  <c r="Y5" i="18"/>
  <c r="Y4" i="18"/>
  <c r="Y3" i="18"/>
  <c r="Y2" i="18"/>
  <c r="Y35" i="19" l="1"/>
  <c r="Y33" i="19"/>
  <c r="D33" i="18"/>
  <c r="E33" i="18"/>
  <c r="G33" i="18"/>
  <c r="I33" i="18"/>
  <c r="L33" i="18"/>
  <c r="N33" i="18"/>
  <c r="P33" i="18"/>
  <c r="R33" i="18"/>
  <c r="T33" i="18"/>
  <c r="V33" i="18"/>
  <c r="X33" i="18"/>
  <c r="Y31" i="18"/>
  <c r="C33" i="18"/>
  <c r="J33" i="18"/>
  <c r="F33" i="18"/>
  <c r="H33" i="18"/>
  <c r="K33" i="18"/>
  <c r="M33" i="18"/>
  <c r="O33" i="18"/>
  <c r="Q33" i="18"/>
  <c r="S33" i="18"/>
  <c r="U33" i="18"/>
  <c r="W33" i="18"/>
  <c r="Y34" i="17"/>
  <c r="Y32" i="17"/>
  <c r="X31" i="17"/>
  <c r="X35" i="17" s="1"/>
  <c r="W31" i="17"/>
  <c r="W35" i="17" s="1"/>
  <c r="V31" i="17"/>
  <c r="V35" i="17" s="1"/>
  <c r="U31" i="17"/>
  <c r="U35" i="17" s="1"/>
  <c r="T31" i="17"/>
  <c r="T35" i="17" s="1"/>
  <c r="S31" i="17"/>
  <c r="S35" i="17" s="1"/>
  <c r="R31" i="17"/>
  <c r="R35" i="17" s="1"/>
  <c r="Q31" i="17"/>
  <c r="Q35" i="17" s="1"/>
  <c r="P31" i="17"/>
  <c r="P35" i="17" s="1"/>
  <c r="O31" i="17"/>
  <c r="O35" i="17" s="1"/>
  <c r="N31" i="17"/>
  <c r="N35" i="17" s="1"/>
  <c r="M31" i="17"/>
  <c r="M35" i="17" s="1"/>
  <c r="L31" i="17"/>
  <c r="L35" i="17" s="1"/>
  <c r="K31" i="17"/>
  <c r="K35" i="17" s="1"/>
  <c r="J31" i="17"/>
  <c r="J35" i="17" s="1"/>
  <c r="I31" i="17"/>
  <c r="I35" i="17" s="1"/>
  <c r="H31" i="17"/>
  <c r="H35" i="17" s="1"/>
  <c r="G31" i="17"/>
  <c r="G35" i="17" s="1"/>
  <c r="F31" i="17"/>
  <c r="F35" i="17" s="1"/>
  <c r="C31" i="17"/>
  <c r="C35" i="17" s="1"/>
  <c r="E31" i="17"/>
  <c r="E35" i="17" s="1"/>
  <c r="D31" i="17"/>
  <c r="D35" i="17" s="1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Y2" i="17"/>
  <c r="Y35" i="18" l="1"/>
  <c r="Y33" i="18"/>
  <c r="E33" i="17"/>
  <c r="F33" i="17"/>
  <c r="H33" i="17"/>
  <c r="J33" i="17"/>
  <c r="L33" i="17"/>
  <c r="N33" i="17"/>
  <c r="P33" i="17"/>
  <c r="R33" i="17"/>
  <c r="T33" i="17"/>
  <c r="V33" i="17"/>
  <c r="X33" i="17"/>
  <c r="Y31" i="17"/>
  <c r="D33" i="17"/>
  <c r="C33" i="17"/>
  <c r="G33" i="17"/>
  <c r="I33" i="17"/>
  <c r="K33" i="17"/>
  <c r="M33" i="17"/>
  <c r="O33" i="17"/>
  <c r="Q33" i="17"/>
  <c r="S33" i="17"/>
  <c r="U33" i="17"/>
  <c r="W33" i="17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Y35" i="17" l="1"/>
  <c r="Y33" i="17"/>
  <c r="Y34" i="16"/>
  <c r="Y32" i="16"/>
  <c r="X31" i="16"/>
  <c r="X35" i="16" s="1"/>
  <c r="W31" i="16"/>
  <c r="W35" i="16" s="1"/>
  <c r="V31" i="16"/>
  <c r="V35" i="16" s="1"/>
  <c r="U31" i="16"/>
  <c r="U35" i="16" s="1"/>
  <c r="T31" i="16"/>
  <c r="T35" i="16" s="1"/>
  <c r="S35" i="16"/>
  <c r="R35" i="16"/>
  <c r="Q35" i="16"/>
  <c r="P35" i="16"/>
  <c r="O35" i="16"/>
  <c r="N35" i="16"/>
  <c r="M35" i="16"/>
  <c r="L35" i="16"/>
  <c r="K35" i="16"/>
  <c r="D31" i="16"/>
  <c r="D35" i="16" s="1"/>
  <c r="J35" i="16"/>
  <c r="I35" i="16"/>
  <c r="C31" i="16"/>
  <c r="C35" i="16" s="1"/>
  <c r="H35" i="16"/>
  <c r="G35" i="16"/>
  <c r="F35" i="16"/>
  <c r="E35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2" i="16"/>
  <c r="F33" i="16" l="1"/>
  <c r="H33" i="16"/>
  <c r="I33" i="16"/>
  <c r="D33" i="16"/>
  <c r="L33" i="16"/>
  <c r="N33" i="16"/>
  <c r="P33" i="16"/>
  <c r="R33" i="16"/>
  <c r="T33" i="16"/>
  <c r="V33" i="16"/>
  <c r="X33" i="16"/>
  <c r="Y31" i="16"/>
  <c r="E33" i="16"/>
  <c r="G33" i="16"/>
  <c r="C33" i="16"/>
  <c r="J33" i="16"/>
  <c r="K33" i="16"/>
  <c r="M33" i="16"/>
  <c r="O33" i="16"/>
  <c r="Q33" i="16"/>
  <c r="S33" i="16"/>
  <c r="U33" i="16"/>
  <c r="W33" i="16"/>
  <c r="Y34" i="15"/>
  <c r="Y32" i="15"/>
  <c r="X31" i="15"/>
  <c r="X35" i="15" s="1"/>
  <c r="W31" i="15"/>
  <c r="W35" i="15" s="1"/>
  <c r="V31" i="15"/>
  <c r="V35" i="15" s="1"/>
  <c r="U31" i="15"/>
  <c r="U35" i="15" s="1"/>
  <c r="T31" i="15"/>
  <c r="T35" i="15" s="1"/>
  <c r="S31" i="15"/>
  <c r="S35" i="15" s="1"/>
  <c r="R31" i="15"/>
  <c r="R35" i="15" s="1"/>
  <c r="Q31" i="15"/>
  <c r="Q35" i="15" s="1"/>
  <c r="P31" i="15"/>
  <c r="P35" i="15" s="1"/>
  <c r="O31" i="15"/>
  <c r="O35" i="15" s="1"/>
  <c r="N31" i="15"/>
  <c r="N35" i="15" s="1"/>
  <c r="M31" i="15"/>
  <c r="M35" i="15" s="1"/>
  <c r="L31" i="15"/>
  <c r="L35" i="15" s="1"/>
  <c r="K31" i="15"/>
  <c r="K35" i="15" s="1"/>
  <c r="J31" i="15"/>
  <c r="J35" i="15" s="1"/>
  <c r="I31" i="15"/>
  <c r="I35" i="15" s="1"/>
  <c r="H31" i="15"/>
  <c r="H35" i="15" s="1"/>
  <c r="F31" i="15"/>
  <c r="F35" i="15" s="1"/>
  <c r="E31" i="15"/>
  <c r="E35" i="15" s="1"/>
  <c r="D31" i="15"/>
  <c r="D35" i="15" s="1"/>
  <c r="C31" i="15"/>
  <c r="C35" i="15" s="1"/>
  <c r="G31" i="15"/>
  <c r="G35" i="15" s="1"/>
  <c r="Y30" i="15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Y8" i="15"/>
  <c r="Y7" i="15"/>
  <c r="Y6" i="15"/>
  <c r="Y5" i="15"/>
  <c r="Y4" i="15"/>
  <c r="Y3" i="15"/>
  <c r="Y2" i="15"/>
  <c r="Y35" i="16" l="1"/>
  <c r="Y33" i="16"/>
  <c r="C33" i="15"/>
  <c r="E33" i="15"/>
  <c r="H33" i="15"/>
  <c r="J33" i="15"/>
  <c r="L33" i="15"/>
  <c r="N33" i="15"/>
  <c r="P33" i="15"/>
  <c r="R33" i="15"/>
  <c r="T33" i="15"/>
  <c r="V33" i="15"/>
  <c r="X33" i="15"/>
  <c r="Y31" i="15"/>
  <c r="G33" i="15"/>
  <c r="D33" i="15"/>
  <c r="F33" i="15"/>
  <c r="I33" i="15"/>
  <c r="K33" i="15"/>
  <c r="M33" i="15"/>
  <c r="O33" i="15"/>
  <c r="Q33" i="15"/>
  <c r="S33" i="15"/>
  <c r="U33" i="15"/>
  <c r="W33" i="15"/>
  <c r="Y34" i="14"/>
  <c r="Y32" i="14"/>
  <c r="X31" i="14"/>
  <c r="X35" i="14" s="1"/>
  <c r="W31" i="14"/>
  <c r="W35" i="14" s="1"/>
  <c r="V31" i="14"/>
  <c r="V35" i="14" s="1"/>
  <c r="U31" i="14"/>
  <c r="U35" i="14" s="1"/>
  <c r="T31" i="14"/>
  <c r="T35" i="14" s="1"/>
  <c r="J31" i="14"/>
  <c r="J35" i="14" s="1"/>
  <c r="S31" i="14"/>
  <c r="S35" i="14" s="1"/>
  <c r="R31" i="14"/>
  <c r="R35" i="14" s="1"/>
  <c r="Q31" i="14"/>
  <c r="Q35" i="14" s="1"/>
  <c r="P31" i="14"/>
  <c r="P35" i="14" s="1"/>
  <c r="O31" i="14"/>
  <c r="O35" i="14" s="1"/>
  <c r="N31" i="14"/>
  <c r="N35" i="14" s="1"/>
  <c r="M31" i="14"/>
  <c r="M35" i="14" s="1"/>
  <c r="L31" i="14"/>
  <c r="L35" i="14" s="1"/>
  <c r="K31" i="14"/>
  <c r="K35" i="14" s="1"/>
  <c r="I31" i="14"/>
  <c r="I35" i="14" s="1"/>
  <c r="H31" i="14"/>
  <c r="H35" i="14" s="1"/>
  <c r="G31" i="14"/>
  <c r="G35" i="14" s="1"/>
  <c r="F31" i="14"/>
  <c r="F35" i="14" s="1"/>
  <c r="E31" i="14"/>
  <c r="E35" i="14" s="1"/>
  <c r="D31" i="14"/>
  <c r="D35" i="14" s="1"/>
  <c r="C31" i="14"/>
  <c r="C35" i="14" s="1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Y2" i="14"/>
  <c r="Y35" i="15" l="1"/>
  <c r="Y33" i="15"/>
  <c r="D33" i="14"/>
  <c r="F33" i="14"/>
  <c r="H33" i="14"/>
  <c r="K33" i="14"/>
  <c r="M33" i="14"/>
  <c r="O33" i="14"/>
  <c r="Q33" i="14"/>
  <c r="S33" i="14"/>
  <c r="T33" i="14"/>
  <c r="V33" i="14"/>
  <c r="X33" i="14"/>
  <c r="Y31" i="14"/>
  <c r="C33" i="14"/>
  <c r="E33" i="14"/>
  <c r="G33" i="14"/>
  <c r="I33" i="14"/>
  <c r="L33" i="14"/>
  <c r="N33" i="14"/>
  <c r="P33" i="14"/>
  <c r="R33" i="14"/>
  <c r="J33" i="14"/>
  <c r="U33" i="14"/>
  <c r="W33" i="14"/>
  <c r="Y35" i="14" l="1"/>
  <c r="Y33" i="14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Y34" i="12" l="1"/>
  <c r="Y32" i="12"/>
  <c r="X31" i="12"/>
  <c r="X35" i="12" s="1"/>
  <c r="W31" i="12"/>
  <c r="W35" i="12" s="1"/>
  <c r="V31" i="12"/>
  <c r="V35" i="12" s="1"/>
  <c r="U31" i="12"/>
  <c r="U35" i="12" s="1"/>
  <c r="J35" i="12"/>
  <c r="S35" i="12"/>
  <c r="R35" i="12"/>
  <c r="Q35" i="12"/>
  <c r="P35" i="12"/>
  <c r="O35" i="12"/>
  <c r="N35" i="12"/>
  <c r="M35" i="12"/>
  <c r="L35" i="12"/>
  <c r="K35" i="12"/>
  <c r="I35" i="12"/>
  <c r="H35" i="12"/>
  <c r="T31" i="12"/>
  <c r="T35" i="12" s="1"/>
  <c r="G35" i="12"/>
  <c r="F35" i="12"/>
  <c r="E35" i="12"/>
  <c r="D35" i="12"/>
  <c r="C31" i="12"/>
  <c r="C35" i="12" s="1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Y7" i="12"/>
  <c r="Y6" i="12"/>
  <c r="Y5" i="12"/>
  <c r="Y4" i="12"/>
  <c r="Y3" i="12"/>
  <c r="Y2" i="12"/>
  <c r="D33" i="12" l="1"/>
  <c r="F33" i="12"/>
  <c r="T33" i="12"/>
  <c r="I33" i="12"/>
  <c r="L33" i="12"/>
  <c r="N33" i="12"/>
  <c r="P33" i="12"/>
  <c r="R33" i="12"/>
  <c r="J33" i="12"/>
  <c r="V33" i="12"/>
  <c r="X33" i="12"/>
  <c r="Y31" i="12"/>
  <c r="C33" i="12"/>
  <c r="E33" i="12"/>
  <c r="G33" i="12"/>
  <c r="H33" i="12"/>
  <c r="K33" i="12"/>
  <c r="M33" i="12"/>
  <c r="O33" i="12"/>
  <c r="Q33" i="12"/>
  <c r="S33" i="12"/>
  <c r="U33" i="12"/>
  <c r="W33" i="12"/>
  <c r="H31" i="11"/>
  <c r="H35" i="11" s="1"/>
  <c r="Y35" i="12" l="1"/>
  <c r="Y33" i="12"/>
  <c r="H33" i="11"/>
  <c r="Y34" i="11"/>
  <c r="Y32" i="11"/>
  <c r="X31" i="11"/>
  <c r="X33" i="11" s="1"/>
  <c r="W31" i="11"/>
  <c r="W35" i="11" s="1"/>
  <c r="V31" i="11"/>
  <c r="V33" i="11" s="1"/>
  <c r="U31" i="11"/>
  <c r="U35" i="11" s="1"/>
  <c r="S31" i="11"/>
  <c r="S33" i="11" s="1"/>
  <c r="R31" i="11"/>
  <c r="R35" i="11" s="1"/>
  <c r="Q31" i="11"/>
  <c r="Q33" i="11" s="1"/>
  <c r="P31" i="11"/>
  <c r="P35" i="11" s="1"/>
  <c r="O31" i="11"/>
  <c r="O33" i="11" s="1"/>
  <c r="N31" i="11"/>
  <c r="N35" i="11" s="1"/>
  <c r="M31" i="11"/>
  <c r="M33" i="11" s="1"/>
  <c r="L31" i="11"/>
  <c r="L35" i="11" s="1"/>
  <c r="K31" i="11"/>
  <c r="K33" i="11" s="1"/>
  <c r="T31" i="11"/>
  <c r="T35" i="11" s="1"/>
  <c r="J31" i="11"/>
  <c r="J33" i="11" s="1"/>
  <c r="I31" i="11"/>
  <c r="I35" i="11" s="1"/>
  <c r="G31" i="11"/>
  <c r="G33" i="11" s="1"/>
  <c r="F31" i="11"/>
  <c r="F35" i="11" s="1"/>
  <c r="E31" i="11"/>
  <c r="E33" i="11" s="1"/>
  <c r="D31" i="11"/>
  <c r="D35" i="11" s="1"/>
  <c r="C31" i="11"/>
  <c r="C33" i="11" s="1"/>
  <c r="Y30" i="11"/>
  <c r="Y29" i="11"/>
  <c r="Y28" i="11"/>
  <c r="Y27" i="11"/>
  <c r="Y26" i="11"/>
  <c r="Y25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Y4" i="11"/>
  <c r="Y3" i="11"/>
  <c r="Y2" i="11"/>
  <c r="D33" i="11" l="1"/>
  <c r="F33" i="11"/>
  <c r="I33" i="11"/>
  <c r="T33" i="11"/>
  <c r="L33" i="11"/>
  <c r="N33" i="11"/>
  <c r="P33" i="11"/>
  <c r="R33" i="11"/>
  <c r="U33" i="11"/>
  <c r="W33" i="11"/>
  <c r="C35" i="11"/>
  <c r="E35" i="11"/>
  <c r="G35" i="11"/>
  <c r="J35" i="11"/>
  <c r="K35" i="11"/>
  <c r="M35" i="11"/>
  <c r="O35" i="11"/>
  <c r="Q35" i="11"/>
  <c r="S35" i="11"/>
  <c r="V35" i="11"/>
  <c r="X35" i="11"/>
  <c r="Y31" i="11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Y35" i="11" l="1"/>
  <c r="Y33" i="11"/>
  <c r="X34" i="10"/>
  <c r="X32" i="10"/>
  <c r="W31" i="10"/>
  <c r="W33" i="10" s="1"/>
  <c r="V31" i="10"/>
  <c r="V35" i="10" s="1"/>
  <c r="U31" i="10"/>
  <c r="U33" i="10" s="1"/>
  <c r="D31" i="10"/>
  <c r="D35" i="10" s="1"/>
  <c r="T31" i="10"/>
  <c r="T33" i="10" s="1"/>
  <c r="J31" i="10"/>
  <c r="J35" i="10" s="1"/>
  <c r="S31" i="10"/>
  <c r="S33" i="10" s="1"/>
  <c r="R31" i="10"/>
  <c r="R35" i="10" s="1"/>
  <c r="Q31" i="10"/>
  <c r="Q33" i="10" s="1"/>
  <c r="P31" i="10"/>
  <c r="P35" i="10" s="1"/>
  <c r="O31" i="10"/>
  <c r="O33" i="10" s="1"/>
  <c r="N31" i="10"/>
  <c r="N35" i="10" s="1"/>
  <c r="M31" i="10"/>
  <c r="M33" i="10" s="1"/>
  <c r="L31" i="10"/>
  <c r="L35" i="10" s="1"/>
  <c r="K31" i="10"/>
  <c r="K33" i="10" s="1"/>
  <c r="I31" i="10"/>
  <c r="I35" i="10" s="1"/>
  <c r="H31" i="10"/>
  <c r="H33" i="10" s="1"/>
  <c r="G31" i="10"/>
  <c r="G35" i="10" s="1"/>
  <c r="F31" i="10"/>
  <c r="F33" i="10" s="1"/>
  <c r="E31" i="10"/>
  <c r="E35" i="10" s="1"/>
  <c r="C31" i="10"/>
  <c r="C33" i="10" s="1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E33" i="10" l="1"/>
  <c r="G33" i="10"/>
  <c r="I33" i="10"/>
  <c r="L33" i="10"/>
  <c r="N33" i="10"/>
  <c r="P33" i="10"/>
  <c r="R33" i="10"/>
  <c r="J33" i="10"/>
  <c r="D33" i="10"/>
  <c r="V33" i="10"/>
  <c r="C35" i="10"/>
  <c r="F35" i="10"/>
  <c r="H35" i="10"/>
  <c r="K35" i="10"/>
  <c r="M35" i="10"/>
  <c r="O35" i="10"/>
  <c r="Q35" i="10"/>
  <c r="S35" i="10"/>
  <c r="T35" i="10"/>
  <c r="U35" i="10"/>
  <c r="W35" i="10"/>
  <c r="X31" i="10"/>
  <c r="X35" i="10" l="1"/>
  <c r="X33" i="10"/>
  <c r="W35" i="9" l="1"/>
  <c r="V35" i="9"/>
  <c r="U35" i="9"/>
  <c r="S35" i="9"/>
  <c r="R35" i="9"/>
  <c r="O35" i="9"/>
  <c r="M35" i="9"/>
  <c r="L35" i="9"/>
  <c r="K35" i="9"/>
  <c r="G35" i="9"/>
  <c r="F35" i="9"/>
  <c r="E35" i="9"/>
  <c r="D35" i="9"/>
  <c r="C35" i="9"/>
  <c r="X34" i="9"/>
  <c r="W33" i="9"/>
  <c r="V33" i="9"/>
  <c r="U33" i="9"/>
  <c r="M33" i="9"/>
  <c r="L33" i="9"/>
  <c r="F33" i="9"/>
  <c r="E33" i="9"/>
  <c r="D33" i="9"/>
  <c r="C33" i="9"/>
  <c r="X32" i="9"/>
  <c r="W31" i="9"/>
  <c r="V31" i="9"/>
  <c r="U31" i="9"/>
  <c r="T31" i="9"/>
  <c r="T35" i="9" s="1"/>
  <c r="S31" i="9"/>
  <c r="S33" i="9" s="1"/>
  <c r="R31" i="9"/>
  <c r="R33" i="9" s="1"/>
  <c r="Q31" i="9"/>
  <c r="Q35" i="9" s="1"/>
  <c r="P31" i="9"/>
  <c r="P35" i="9" s="1"/>
  <c r="O31" i="9"/>
  <c r="O33" i="9" s="1"/>
  <c r="N31" i="9"/>
  <c r="N35" i="9" s="1"/>
  <c r="M31" i="9"/>
  <c r="L31" i="9"/>
  <c r="K31" i="9"/>
  <c r="K33" i="9" s="1"/>
  <c r="J31" i="9"/>
  <c r="J35" i="9" s="1"/>
  <c r="I31" i="9"/>
  <c r="I35" i="9" s="1"/>
  <c r="H31" i="9"/>
  <c r="H33" i="9" s="1"/>
  <c r="G31" i="9"/>
  <c r="G33" i="9" s="1"/>
  <c r="F31" i="9"/>
  <c r="E31" i="9"/>
  <c r="D31" i="9"/>
  <c r="C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P33" i="9" l="1"/>
  <c r="T33" i="9"/>
  <c r="Q33" i="9"/>
  <c r="N33" i="9"/>
  <c r="I33" i="9"/>
  <c r="J33" i="9"/>
  <c r="X31" i="9"/>
  <c r="X35" i="9" s="1"/>
  <c r="H35" i="9"/>
  <c r="X33" i="9" l="1"/>
  <c r="X17" i="8" l="1"/>
  <c r="X18" i="8"/>
  <c r="X19" i="8"/>
  <c r="X20" i="8"/>
  <c r="X21" i="8"/>
  <c r="X22" i="8"/>
  <c r="X23" i="8"/>
  <c r="X17" i="7"/>
  <c r="X18" i="7"/>
  <c r="X19" i="7"/>
  <c r="X20" i="7"/>
  <c r="X34" i="8"/>
  <c r="X32" i="8"/>
  <c r="W31" i="8"/>
  <c r="W33" i="8" s="1"/>
  <c r="V31" i="8"/>
  <c r="V35" i="8" s="1"/>
  <c r="U31" i="8"/>
  <c r="U33" i="8" s="1"/>
  <c r="Q35" i="8"/>
  <c r="P33" i="8"/>
  <c r="O35" i="8"/>
  <c r="N33" i="8"/>
  <c r="M35" i="8"/>
  <c r="L33" i="8"/>
  <c r="K35" i="8"/>
  <c r="T31" i="8"/>
  <c r="T35" i="8" s="1"/>
  <c r="S31" i="8"/>
  <c r="S35" i="8" s="1"/>
  <c r="R31" i="8"/>
  <c r="R33" i="8" s="1"/>
  <c r="J33" i="8"/>
  <c r="I33" i="8"/>
  <c r="H35" i="8"/>
  <c r="G33" i="8"/>
  <c r="F35" i="8"/>
  <c r="E33" i="8"/>
  <c r="D35" i="8"/>
  <c r="C31" i="8"/>
  <c r="C33" i="8" s="1"/>
  <c r="X30" i="8"/>
  <c r="X29" i="8"/>
  <c r="X28" i="8"/>
  <c r="X27" i="8"/>
  <c r="X26" i="8"/>
  <c r="X25" i="8"/>
  <c r="X24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X2" i="8"/>
  <c r="S33" i="8" l="1"/>
  <c r="V33" i="8"/>
  <c r="F33" i="8"/>
  <c r="N35" i="8"/>
  <c r="I35" i="8"/>
  <c r="H33" i="8"/>
  <c r="T33" i="8"/>
  <c r="O33" i="8"/>
  <c r="J35" i="8"/>
  <c r="D33" i="8"/>
  <c r="K33" i="8"/>
  <c r="Q33" i="8"/>
  <c r="E35" i="8"/>
  <c r="U35" i="8"/>
  <c r="M33" i="8"/>
  <c r="X31" i="8"/>
  <c r="C35" i="8"/>
  <c r="G35" i="8"/>
  <c r="R35" i="8"/>
  <c r="L35" i="8"/>
  <c r="P35" i="8"/>
  <c r="W35" i="8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X35" i="8" l="1"/>
  <c r="X33" i="8"/>
  <c r="X34" i="7"/>
  <c r="U33" i="7"/>
  <c r="X32" i="7"/>
  <c r="W31" i="7"/>
  <c r="W33" i="7" s="1"/>
  <c r="V33" i="7"/>
  <c r="U35" i="7"/>
  <c r="T35" i="7"/>
  <c r="S33" i="7"/>
  <c r="R33" i="7"/>
  <c r="Q35" i="7"/>
  <c r="P35" i="7"/>
  <c r="O33" i="7"/>
  <c r="N33" i="7"/>
  <c r="M35" i="7"/>
  <c r="L35" i="7"/>
  <c r="K33" i="7"/>
  <c r="J33" i="7"/>
  <c r="I35" i="7"/>
  <c r="H35" i="7"/>
  <c r="G33" i="7"/>
  <c r="F33" i="7"/>
  <c r="E35" i="7"/>
  <c r="D35" i="7"/>
  <c r="C31" i="7"/>
  <c r="C33" i="7" s="1"/>
  <c r="X30" i="7"/>
  <c r="X29" i="7"/>
  <c r="X28" i="7"/>
  <c r="X27" i="7"/>
  <c r="X26" i="7"/>
  <c r="X25" i="7"/>
  <c r="X24" i="7"/>
  <c r="X23" i="7"/>
  <c r="X22" i="7"/>
  <c r="X21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M33" i="7" l="1"/>
  <c r="V35" i="7"/>
  <c r="N35" i="7"/>
  <c r="Q33" i="7"/>
  <c r="R35" i="7"/>
  <c r="I33" i="7"/>
  <c r="J35" i="7"/>
  <c r="F35" i="7"/>
  <c r="E33" i="7"/>
  <c r="X31" i="7"/>
  <c r="D33" i="7"/>
  <c r="H33" i="7"/>
  <c r="L33" i="7"/>
  <c r="P33" i="7"/>
  <c r="T33" i="7"/>
  <c r="C35" i="7"/>
  <c r="G35" i="7"/>
  <c r="K35" i="7"/>
  <c r="O35" i="7"/>
  <c r="S35" i="7"/>
  <c r="W35" i="7"/>
  <c r="X35" i="7" l="1"/>
  <c r="X33" i="7"/>
  <c r="U34" i="6" l="1"/>
  <c r="X33" i="6"/>
  <c r="L32" i="6"/>
  <c r="X31" i="6"/>
  <c r="W30" i="6"/>
  <c r="W32" i="6" s="1"/>
  <c r="V30" i="6"/>
  <c r="V32" i="6" s="1"/>
  <c r="U30" i="6"/>
  <c r="U32" i="6" s="1"/>
  <c r="T30" i="6"/>
  <c r="T34" i="6" s="1"/>
  <c r="S30" i="6"/>
  <c r="S32" i="6" s="1"/>
  <c r="R30" i="6"/>
  <c r="R32" i="6" s="1"/>
  <c r="Q30" i="6"/>
  <c r="Q32" i="6" s="1"/>
  <c r="P30" i="6"/>
  <c r="P34" i="6" s="1"/>
  <c r="O30" i="6"/>
  <c r="O32" i="6" s="1"/>
  <c r="N30" i="6"/>
  <c r="N32" i="6" s="1"/>
  <c r="M30" i="6"/>
  <c r="M32" i="6" s="1"/>
  <c r="L30" i="6"/>
  <c r="L34" i="6" s="1"/>
  <c r="K30" i="6"/>
  <c r="K32" i="6" s="1"/>
  <c r="J30" i="6"/>
  <c r="J32" i="6" s="1"/>
  <c r="I30" i="6"/>
  <c r="I32" i="6" s="1"/>
  <c r="H30" i="6"/>
  <c r="H34" i="6" s="1"/>
  <c r="G30" i="6"/>
  <c r="G32" i="6" s="1"/>
  <c r="F30" i="6"/>
  <c r="F32" i="6" s="1"/>
  <c r="E30" i="6"/>
  <c r="E32" i="6" s="1"/>
  <c r="D30" i="6"/>
  <c r="D34" i="6" s="1"/>
  <c r="C30" i="6"/>
  <c r="C32" i="6" s="1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G30" i="5"/>
  <c r="H30" i="5"/>
  <c r="I34" i="6" l="1"/>
  <c r="D32" i="6"/>
  <c r="M34" i="6"/>
  <c r="P32" i="6"/>
  <c r="T32" i="6"/>
  <c r="H32" i="6"/>
  <c r="Q34" i="6"/>
  <c r="E34" i="6"/>
  <c r="X30" i="6"/>
  <c r="F34" i="6"/>
  <c r="J34" i="6"/>
  <c r="N34" i="6"/>
  <c r="R34" i="6"/>
  <c r="V34" i="6"/>
  <c r="C34" i="6"/>
  <c r="G34" i="6"/>
  <c r="K34" i="6"/>
  <c r="O34" i="6"/>
  <c r="S34" i="6"/>
  <c r="W34" i="6"/>
  <c r="X34" i="6" l="1"/>
  <c r="X32" i="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V34" i="5" l="1"/>
  <c r="U34" i="5"/>
  <c r="X33" i="5"/>
  <c r="U32" i="5"/>
  <c r="L32" i="5"/>
  <c r="H32" i="5"/>
  <c r="X31" i="5"/>
  <c r="W30" i="5"/>
  <c r="W32" i="5" s="1"/>
  <c r="V30" i="5"/>
  <c r="V32" i="5" s="1"/>
  <c r="U30" i="5"/>
  <c r="T30" i="5"/>
  <c r="T34" i="5" s="1"/>
  <c r="S30" i="5"/>
  <c r="S32" i="5" s="1"/>
  <c r="R30" i="5"/>
  <c r="R32" i="5" s="1"/>
  <c r="Q30" i="5"/>
  <c r="Q34" i="5" s="1"/>
  <c r="P30" i="5"/>
  <c r="P34" i="5" s="1"/>
  <c r="O30" i="5"/>
  <c r="O32" i="5" s="1"/>
  <c r="N30" i="5"/>
  <c r="N32" i="5" s="1"/>
  <c r="M30" i="5"/>
  <c r="M32" i="5" s="1"/>
  <c r="L30" i="5"/>
  <c r="L34" i="5" s="1"/>
  <c r="K30" i="5"/>
  <c r="K32" i="5" s="1"/>
  <c r="J30" i="5"/>
  <c r="J32" i="5" s="1"/>
  <c r="I30" i="5"/>
  <c r="I34" i="5" s="1"/>
  <c r="H34" i="5"/>
  <c r="G32" i="5"/>
  <c r="F30" i="5"/>
  <c r="F32" i="5" s="1"/>
  <c r="E30" i="5"/>
  <c r="E32" i="5" s="1"/>
  <c r="D30" i="5"/>
  <c r="D34" i="5" s="1"/>
  <c r="C30" i="5"/>
  <c r="C32" i="5" s="1"/>
  <c r="X29" i="5"/>
  <c r="X28" i="5"/>
  <c r="X27" i="5"/>
  <c r="X26" i="5"/>
  <c r="X25" i="5"/>
  <c r="X24" i="5"/>
  <c r="X23" i="5"/>
  <c r="X22" i="5"/>
  <c r="X21" i="5"/>
  <c r="X3" i="5"/>
  <c r="X2" i="5"/>
  <c r="M34" i="5" l="1"/>
  <c r="P32" i="5"/>
  <c r="N34" i="5"/>
  <c r="J34" i="5"/>
  <c r="E34" i="5"/>
  <c r="I32" i="5"/>
  <c r="Q32" i="5"/>
  <c r="F34" i="5"/>
  <c r="R34" i="5"/>
  <c r="D32" i="5"/>
  <c r="T32" i="5"/>
  <c r="C34" i="5"/>
  <c r="G34" i="5"/>
  <c r="K34" i="5"/>
  <c r="O34" i="5"/>
  <c r="S34" i="5"/>
  <c r="W34" i="5"/>
  <c r="X30" i="5"/>
  <c r="X34" i="5" l="1"/>
  <c r="X32" i="5"/>
  <c r="X20" i="4" l="1"/>
  <c r="X21" i="4"/>
  <c r="X22" i="4"/>
  <c r="X23" i="4"/>
  <c r="X24" i="4"/>
  <c r="X25" i="4"/>
  <c r="X26" i="4"/>
  <c r="X27" i="4"/>
  <c r="X28" i="4"/>
  <c r="N27" i="3" l="1"/>
  <c r="K27" i="3"/>
  <c r="X33" i="4"/>
  <c r="X31" i="4"/>
  <c r="W30" i="4"/>
  <c r="W32" i="4" s="1"/>
  <c r="V30" i="4"/>
  <c r="V32" i="4" s="1"/>
  <c r="U30" i="4"/>
  <c r="U34" i="4" s="1"/>
  <c r="T30" i="4"/>
  <c r="T34" i="4" s="1"/>
  <c r="S30" i="4"/>
  <c r="S32" i="4" s="1"/>
  <c r="R30" i="4"/>
  <c r="R32" i="4" s="1"/>
  <c r="Q30" i="4"/>
  <c r="Q32" i="4" s="1"/>
  <c r="P30" i="4"/>
  <c r="P34" i="4" s="1"/>
  <c r="O30" i="4"/>
  <c r="O32" i="4" s="1"/>
  <c r="N30" i="4"/>
  <c r="N32" i="4" s="1"/>
  <c r="M30" i="4"/>
  <c r="M34" i="4" s="1"/>
  <c r="L30" i="4"/>
  <c r="L34" i="4" s="1"/>
  <c r="K30" i="4"/>
  <c r="K32" i="4" s="1"/>
  <c r="J30" i="4"/>
  <c r="J32" i="4" s="1"/>
  <c r="I30" i="4"/>
  <c r="I32" i="4" s="1"/>
  <c r="H30" i="4"/>
  <c r="H34" i="4" s="1"/>
  <c r="G30" i="4"/>
  <c r="G32" i="4" s="1"/>
  <c r="F30" i="4"/>
  <c r="F32" i="4" s="1"/>
  <c r="E30" i="4"/>
  <c r="E34" i="4" s="1"/>
  <c r="D30" i="4"/>
  <c r="D34" i="4" s="1"/>
  <c r="C30" i="4"/>
  <c r="C32" i="4" s="1"/>
  <c r="X29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4" i="4"/>
  <c r="X3" i="4"/>
  <c r="T32" i="4" l="1"/>
  <c r="D32" i="4"/>
  <c r="L32" i="4"/>
  <c r="I34" i="4"/>
  <c r="E32" i="4"/>
  <c r="M32" i="4"/>
  <c r="U32" i="4"/>
  <c r="H32" i="4"/>
  <c r="P32" i="4"/>
  <c r="Q34" i="4"/>
  <c r="X30" i="4"/>
  <c r="F34" i="4"/>
  <c r="J34" i="4"/>
  <c r="N34" i="4"/>
  <c r="R34" i="4"/>
  <c r="V34" i="4"/>
  <c r="C34" i="4"/>
  <c r="G34" i="4"/>
  <c r="K34" i="4"/>
  <c r="O34" i="4"/>
  <c r="S34" i="4"/>
  <c r="W34" i="4"/>
  <c r="X17" i="3"/>
  <c r="X16" i="3"/>
  <c r="X15" i="3"/>
  <c r="X14" i="3"/>
  <c r="X13" i="3"/>
  <c r="X12" i="3"/>
  <c r="X11" i="3"/>
  <c r="X10" i="3"/>
  <c r="X9" i="3"/>
  <c r="X34" i="4" l="1"/>
  <c r="X32" i="4"/>
  <c r="H28" i="2"/>
  <c r="H30" i="2" s="1"/>
  <c r="G28" i="2"/>
  <c r="G30" i="2" s="1"/>
  <c r="X30" i="3" l="1"/>
  <c r="X28" i="3"/>
  <c r="W27" i="3"/>
  <c r="W31" i="3" s="1"/>
  <c r="V27" i="3"/>
  <c r="V31" i="3" s="1"/>
  <c r="U27" i="3"/>
  <c r="U29" i="3" s="1"/>
  <c r="T27" i="3"/>
  <c r="T31" i="3" s="1"/>
  <c r="S27" i="3"/>
  <c r="S31" i="3" s="1"/>
  <c r="R27" i="3"/>
  <c r="R31" i="3" s="1"/>
  <c r="Q27" i="3"/>
  <c r="Q29" i="3" s="1"/>
  <c r="P27" i="3"/>
  <c r="P29" i="3" s="1"/>
  <c r="O27" i="3"/>
  <c r="O31" i="3" s="1"/>
  <c r="N31" i="3"/>
  <c r="M27" i="3"/>
  <c r="M29" i="3" s="1"/>
  <c r="L27" i="3"/>
  <c r="L29" i="3" s="1"/>
  <c r="K29" i="3"/>
  <c r="J27" i="3"/>
  <c r="J31" i="3" s="1"/>
  <c r="I27" i="3"/>
  <c r="I29" i="3" s="1"/>
  <c r="H27" i="3"/>
  <c r="H31" i="3" s="1"/>
  <c r="G27" i="3"/>
  <c r="G31" i="3" s="1"/>
  <c r="F27" i="3"/>
  <c r="F31" i="3" s="1"/>
  <c r="E27" i="3"/>
  <c r="E29" i="3" s="1"/>
  <c r="D27" i="3"/>
  <c r="D31" i="3" s="1"/>
  <c r="C27" i="3"/>
  <c r="X26" i="3"/>
  <c r="X25" i="3"/>
  <c r="X24" i="3"/>
  <c r="X23" i="3"/>
  <c r="X22" i="3"/>
  <c r="X21" i="3"/>
  <c r="X20" i="3"/>
  <c r="X19" i="3"/>
  <c r="X18" i="3"/>
  <c r="X8" i="3"/>
  <c r="X7" i="3"/>
  <c r="X6" i="3"/>
  <c r="X5" i="3"/>
  <c r="X4" i="3"/>
  <c r="X3" i="3"/>
  <c r="O29" i="3" l="1"/>
  <c r="P31" i="3"/>
  <c r="D29" i="3"/>
  <c r="T29" i="3"/>
  <c r="K31" i="3"/>
  <c r="S29" i="3"/>
  <c r="N29" i="3"/>
  <c r="H29" i="3"/>
  <c r="X27" i="3"/>
  <c r="X31" i="3" s="1"/>
  <c r="F29" i="3"/>
  <c r="V29" i="3"/>
  <c r="L31" i="3"/>
  <c r="C29" i="3"/>
  <c r="J29" i="3"/>
  <c r="C31" i="3"/>
  <c r="G29" i="3"/>
  <c r="R29" i="3"/>
  <c r="W29" i="3"/>
  <c r="E31" i="3"/>
  <c r="I31" i="3"/>
  <c r="M31" i="3"/>
  <c r="Q31" i="3"/>
  <c r="U31" i="3"/>
  <c r="X29" i="3" l="1"/>
  <c r="E28" i="2" l="1"/>
  <c r="E30" i="2" l="1"/>
  <c r="X4" i="2"/>
  <c r="X5" i="2"/>
  <c r="X6" i="2"/>
  <c r="X7" i="2"/>
  <c r="X8" i="2"/>
  <c r="X9" i="2"/>
  <c r="X10" i="2"/>
  <c r="X11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3" i="2"/>
  <c r="W28" i="2"/>
  <c r="W30" i="2" s="1"/>
  <c r="V28" i="2"/>
  <c r="V32" i="2" s="1"/>
  <c r="U28" i="2"/>
  <c r="U32" i="2" s="1"/>
  <c r="T28" i="2"/>
  <c r="T32" i="2" s="1"/>
  <c r="S28" i="2"/>
  <c r="S30" i="2" s="1"/>
  <c r="R28" i="2"/>
  <c r="R30" i="2" s="1"/>
  <c r="Q28" i="2"/>
  <c r="Q32" i="2" s="1"/>
  <c r="P28" i="2"/>
  <c r="P32" i="2" s="1"/>
  <c r="O28" i="2"/>
  <c r="O30" i="2" s="1"/>
  <c r="N28" i="2"/>
  <c r="N32" i="2" s="1"/>
  <c r="M28" i="2"/>
  <c r="M30" i="2" s="1"/>
  <c r="L28" i="2"/>
  <c r="L32" i="2" s="1"/>
  <c r="K28" i="2"/>
  <c r="K30" i="2" s="1"/>
  <c r="J28" i="2"/>
  <c r="J30" i="2" s="1"/>
  <c r="I28" i="2"/>
  <c r="I30" i="2" s="1"/>
  <c r="H32" i="2"/>
  <c r="F28" i="2"/>
  <c r="F30" i="2" s="1"/>
  <c r="D28" i="2"/>
  <c r="D32" i="2" s="1"/>
  <c r="C28" i="2"/>
  <c r="C32" i="2" s="1"/>
  <c r="X31" i="2"/>
  <c r="V30" i="2"/>
  <c r="C30" i="2"/>
  <c r="X29" i="2"/>
  <c r="N30" i="2" l="1"/>
  <c r="P30" i="2"/>
  <c r="U30" i="2"/>
  <c r="T30" i="2"/>
  <c r="J32" i="2"/>
  <c r="R32" i="2"/>
  <c r="L30" i="2"/>
  <c r="F32" i="2"/>
  <c r="E32" i="2"/>
  <c r="D30" i="2"/>
  <c r="X28" i="2"/>
  <c r="X30" i="2" s="1"/>
  <c r="M32" i="2"/>
  <c r="Q30" i="2"/>
  <c r="I32" i="2"/>
  <c r="G32" i="2"/>
  <c r="K32" i="2"/>
  <c r="O32" i="2"/>
  <c r="S32" i="2"/>
  <c r="W32" i="2"/>
  <c r="X32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X33" i="1"/>
  <c r="X32" i="2" l="1"/>
  <c r="C34" i="1"/>
  <c r="C32" i="1"/>
  <c r="X31" i="1" l="1"/>
</calcChain>
</file>

<file path=xl/sharedStrings.xml><?xml version="1.0" encoding="utf-8"?>
<sst xmlns="http://schemas.openxmlformats.org/spreadsheetml/2006/main" count="2231" uniqueCount="78">
  <si>
    <t>HLSDL</t>
  </si>
  <si>
    <t>HLSFZ</t>
  </si>
  <si>
    <t>HLSHK</t>
  </si>
  <si>
    <t>HLSMY</t>
  </si>
  <si>
    <t>HLSNB</t>
  </si>
  <si>
    <t>HLSQD</t>
  </si>
  <si>
    <t>HLSSH</t>
  </si>
  <si>
    <t>HLSSZ</t>
  </si>
  <si>
    <t>HLSTH</t>
  </si>
  <si>
    <t>HLSTJ</t>
  </si>
  <si>
    <t>HLSTP</t>
  </si>
  <si>
    <t>HLSVN</t>
  </si>
  <si>
    <t>HLSXM</t>
  </si>
  <si>
    <t>HLSZS</t>
  </si>
  <si>
    <t>Total</t>
  </si>
  <si>
    <t>AAC2-COSCO</t>
  </si>
  <si>
    <t>AAC3-COSCO</t>
  </si>
  <si>
    <t>AAC-COSCO</t>
  </si>
  <si>
    <t>AAE1-COSCO</t>
  </si>
  <si>
    <t>AAE2-COSCO</t>
  </si>
  <si>
    <t>AAS2-COSCO</t>
  </si>
  <si>
    <t>AAS3-COSCO</t>
  </si>
  <si>
    <t>AAS4-COSCO</t>
  </si>
  <si>
    <t>AAS-COSCO</t>
  </si>
  <si>
    <t>ANW1-COSCO</t>
  </si>
  <si>
    <t>AWE1-COSCO</t>
  </si>
  <si>
    <t>AWE2-COSCO</t>
  </si>
  <si>
    <t>AWE3-COSCO</t>
  </si>
  <si>
    <t>AWE4-COSCO</t>
  </si>
  <si>
    <t>AWE5-COSCO</t>
  </si>
  <si>
    <t>CEN-COSCO</t>
  </si>
  <si>
    <t>CMEX-E-COSCO</t>
  </si>
  <si>
    <t>CPNW-COSCO</t>
  </si>
  <si>
    <t>EPNW-COSCO</t>
  </si>
  <si>
    <t>GME2-COSCO</t>
  </si>
  <si>
    <t>GME-COSCO</t>
  </si>
  <si>
    <t>KPNW-COSCO</t>
  </si>
  <si>
    <t>MD3-E-COSCO</t>
  </si>
  <si>
    <t>MPNW-COSCO</t>
  </si>
  <si>
    <t>OPNW-COSCO</t>
  </si>
  <si>
    <t>SEA2-COSCO</t>
  </si>
  <si>
    <t>SEA-COSCO</t>
  </si>
  <si>
    <t>Booking total(Feus)</t>
    <phoneticPr fontId="3" type="noConversion"/>
  </si>
  <si>
    <t>Target volume(Feus)</t>
    <phoneticPr fontId="3" type="noConversion"/>
  </si>
  <si>
    <t>Fulfillment(Feus)</t>
    <phoneticPr fontId="3" type="noConversion"/>
  </si>
  <si>
    <t>Fixed allocation(Feus)</t>
    <phoneticPr fontId="3" type="noConversion"/>
  </si>
  <si>
    <t>Space Utilization(%)</t>
    <phoneticPr fontId="3" type="noConversion"/>
  </si>
  <si>
    <t>HLSKR</t>
    <phoneticPr fontId="3" type="noConversion"/>
  </si>
  <si>
    <t>HLSNJ</t>
    <phoneticPr fontId="3" type="noConversion"/>
  </si>
  <si>
    <t>HLSWH</t>
    <phoneticPr fontId="3" type="noConversion"/>
  </si>
  <si>
    <t>HLSCQ</t>
    <phoneticPr fontId="3" type="noConversion"/>
  </si>
  <si>
    <t>HLSID</t>
    <phoneticPr fontId="3" type="noConversion"/>
  </si>
  <si>
    <t>HLSIN</t>
    <phoneticPr fontId="3" type="noConversion"/>
  </si>
  <si>
    <t>HLSCB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</si>
  <si>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</si>
  <si>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</si>
  <si>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</si>
  <si>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</si>
  <si>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</si>
  <si>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</si>
  <si>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</si>
  <si>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</si>
  <si>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</si>
  <si>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</si>
  <si>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</si>
  <si>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</si>
  <si>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 xml:space="preserve"> </t>
    <phoneticPr fontId="3" type="noConversion"/>
  </si>
  <si>
    <t>AAC4-COSCO</t>
  </si>
  <si>
    <t>AWES-COSCO</t>
  </si>
  <si>
    <t>HLSJK</t>
    <phoneticPr fontId="3" type="noConversion"/>
  </si>
  <si>
    <t>C</t>
    <phoneticPr fontId="3" type="noConversion"/>
  </si>
  <si>
    <t>Fulfillment(Feus)</t>
    <phoneticPr fontId="3" type="noConversion"/>
  </si>
  <si>
    <t>Fixed allocation(Feus)</t>
    <phoneticPr fontId="3" type="noConversion"/>
  </si>
  <si>
    <t>Target volume(Feus)</t>
    <phoneticPr fontId="3" type="noConversion"/>
  </si>
  <si>
    <t>CPNW-QL7-COSCO</t>
  </si>
  <si>
    <t>AAC2-COSCO</t>
    <phoneticPr fontId="3" type="noConversion"/>
  </si>
  <si>
    <t>HPNW-COSCO</t>
  </si>
  <si>
    <t>AW2-COSCO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</si>
</sst>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color theme="0"/>
      <name val="Tahoma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0"/>
      <name val="Tahoma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13" fillId="0" borderId="0">
      <alignment vertical="top"/>
    </xf>
    <xf numFmtId="0" fontId="14" fillId="0" borderId="0">
      <alignment vertical="center"/>
    </xf>
    <xf numFmtId="0" fontId="15" fillId="0" borderId="0"/>
    <xf numFmtId="0" fontId="15" fillId="0" borderId="0"/>
    <xf numFmtId="0" fontId="16" fillId="0" borderId="0">
      <alignment vertical="top"/>
    </xf>
    <xf numFmtId="0" fontId="15" fillId="0" borderId="0"/>
    <xf numFmtId="0" fontId="15" fillId="0" borderId="0"/>
    <xf numFmtId="0" fontId="13" fillId="0" borderId="0">
      <alignment vertical="top"/>
    </xf>
    <xf numFmtId="0" fontId="15" fillId="0" borderId="0"/>
    <xf numFmtId="0" fontId="17" fillId="0" borderId="0">
      <alignment vertical="top"/>
    </xf>
    <xf numFmtId="0" fontId="15" fillId="0" borderId="0"/>
    <xf numFmtId="0" fontId="15" fillId="0" borderId="0"/>
    <xf numFmtId="0" fontId="13" fillId="0" borderId="0">
      <alignment vertical="top"/>
    </xf>
    <xf numFmtId="0" fontId="15" fillId="0" borderId="0"/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9" applyNumberFormat="0" applyAlignment="0" applyProtection="0">
      <alignment vertical="center"/>
    </xf>
    <xf numFmtId="0" fontId="26" fillId="11" borderId="10" applyNumberFormat="0" applyAlignment="0" applyProtection="0">
      <alignment vertical="center"/>
    </xf>
    <xf numFmtId="0" fontId="27" fillId="11" borderId="9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12" borderId="1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13" applyNumberFormat="0" applyFont="0" applyAlignment="0" applyProtection="0">
      <alignment vertical="center"/>
    </xf>
    <xf numFmtId="0" fontId="15" fillId="0" borderId="0"/>
    <xf numFmtId="0" fontId="1" fillId="0" borderId="0">
      <alignment vertical="center"/>
    </xf>
    <xf numFmtId="0" fontId="1" fillId="13" borderId="13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</cellStyleXfs>
  <cellXfs count="95">
    <xf numFmtId="0" fontId="0" fillId="0" borderId="0" xfId="0"/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/>
    </xf>
    <xf numFmtId="176" fontId="7" fillId="3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top"/>
    </xf>
    <xf numFmtId="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9" fillId="0" borderId="2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176" fontId="9" fillId="2" borderId="1" xfId="0" applyNumberFormat="1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top"/>
    </xf>
    <xf numFmtId="0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top"/>
    </xf>
    <xf numFmtId="176" fontId="10" fillId="0" borderId="1" xfId="0" applyNumberFormat="1" applyFont="1" applyBorder="1" applyAlignment="1">
      <alignment horizontal="left" vertical="top"/>
    </xf>
    <xf numFmtId="176" fontId="9" fillId="2" borderId="1" xfId="0" applyNumberFormat="1" applyFont="1" applyFill="1" applyBorder="1" applyAlignment="1">
      <alignment horizontal="left" vertical="top"/>
    </xf>
    <xf numFmtId="176" fontId="9" fillId="3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/>
    </xf>
    <xf numFmtId="176" fontId="11" fillId="4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top"/>
    </xf>
    <xf numFmtId="176" fontId="10" fillId="0" borderId="1" xfId="0" applyNumberFormat="1" applyFont="1" applyBorder="1" applyAlignment="1">
      <alignment horizontal="left" vertical="top"/>
    </xf>
    <xf numFmtId="176" fontId="9" fillId="2" borderId="1" xfId="0" applyNumberFormat="1" applyFont="1" applyFill="1" applyBorder="1" applyAlignment="1">
      <alignment horizontal="left" vertical="top"/>
    </xf>
    <xf numFmtId="176" fontId="9" fillId="3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/>
    </xf>
    <xf numFmtId="176" fontId="11" fillId="4" borderId="1" xfId="0" applyNumberFormat="1" applyFont="1" applyFill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top"/>
    </xf>
    <xf numFmtId="176" fontId="9" fillId="2" borderId="1" xfId="0" applyNumberFormat="1" applyFont="1" applyFill="1" applyBorder="1" applyAlignment="1">
      <alignment horizontal="left" vertical="top"/>
    </xf>
    <xf numFmtId="176" fontId="9" fillId="3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/>
    </xf>
    <xf numFmtId="176" fontId="11" fillId="4" borderId="1" xfId="0" applyNumberFormat="1" applyFont="1" applyFill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top"/>
    </xf>
    <xf numFmtId="176" fontId="9" fillId="2" borderId="1" xfId="0" applyNumberFormat="1" applyFont="1" applyFill="1" applyBorder="1" applyAlignment="1">
      <alignment horizontal="left" vertical="top"/>
    </xf>
    <xf numFmtId="176" fontId="9" fillId="3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/>
    </xf>
    <xf numFmtId="176" fontId="11" fillId="4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left" vertical="top"/>
    </xf>
    <xf numFmtId="176" fontId="9" fillId="3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/>
    </xf>
    <xf numFmtId="176" fontId="11" fillId="4" borderId="1" xfId="0" applyNumberFormat="1" applyFont="1" applyFill="1" applyBorder="1" applyAlignment="1">
      <alignment horizontal="left" vertical="center"/>
    </xf>
    <xf numFmtId="176" fontId="10" fillId="6" borderId="1" xfId="0" applyNumberFormat="1" applyFont="1" applyFill="1" applyBorder="1" applyAlignment="1">
      <alignment horizontal="left" vertical="top"/>
    </xf>
    <xf numFmtId="176" fontId="10" fillId="6" borderId="1" xfId="0" applyNumberFormat="1" applyFont="1" applyFill="1" applyBorder="1" applyAlignment="1">
      <alignment horizontal="center" vertical="center"/>
    </xf>
    <xf numFmtId="176" fontId="9" fillId="6" borderId="1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0" xfId="0" applyFont="1" applyFill="1" applyAlignment="1">
      <alignment horizontal="center" vertical="top"/>
    </xf>
    <xf numFmtId="0" fontId="4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vertical="top"/>
    </xf>
    <xf numFmtId="0" fontId="12" fillId="0" borderId="1" xfId="0" applyNumberFormat="1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NumberFormat="1" applyBorder="1"/>
    <xf numFmtId="176" fontId="5" fillId="0" borderId="1" xfId="0" applyNumberFormat="1" applyFont="1" applyBorder="1" applyAlignment="1">
      <alignment horizontal="left" vertical="top"/>
    </xf>
    <xf numFmtId="176" fontId="4" fillId="2" borderId="1" xfId="0" applyNumberFormat="1" applyFont="1" applyFill="1" applyBorder="1" applyAlignment="1">
      <alignment horizontal="left" vertical="top"/>
    </xf>
    <xf numFmtId="176" fontId="4" fillId="3" borderId="1" xfId="0" applyNumberFormat="1" applyFont="1" applyFill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top"/>
    </xf>
    <xf numFmtId="176" fontId="9" fillId="2" borderId="1" xfId="0" applyNumberFormat="1" applyFont="1" applyFill="1" applyBorder="1" applyAlignment="1">
      <alignment horizontal="left" vertical="top"/>
    </xf>
    <xf numFmtId="176" fontId="9" fillId="3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/>
    </xf>
    <xf numFmtId="176" fontId="11" fillId="4" borderId="1" xfId="0" applyNumberFormat="1" applyFont="1" applyFill="1" applyBorder="1" applyAlignment="1">
      <alignment horizontal="left" vertical="center"/>
    </xf>
    <xf numFmtId="176" fontId="9" fillId="0" borderId="2" xfId="0" applyNumberFormat="1" applyFont="1" applyBorder="1" applyAlignment="1">
      <alignment horizontal="left" vertical="center"/>
    </xf>
    <xf numFmtId="176" fontId="9" fillId="0" borderId="5" xfId="0" applyNumberFormat="1" applyFont="1" applyBorder="1" applyAlignment="1">
      <alignment horizontal="left" vertical="center"/>
    </xf>
    <xf numFmtId="176" fontId="11" fillId="4" borderId="2" xfId="0" applyNumberFormat="1" applyFont="1" applyFill="1" applyBorder="1" applyAlignment="1">
      <alignment horizontal="left" vertical="center"/>
    </xf>
    <xf numFmtId="176" fontId="11" fillId="4" borderId="5" xfId="0" applyNumberFormat="1" applyFont="1" applyFill="1" applyBorder="1" applyAlignment="1">
      <alignment horizontal="left" vertical="center"/>
    </xf>
    <xf numFmtId="176" fontId="9" fillId="3" borderId="2" xfId="0" applyNumberFormat="1" applyFont="1" applyFill="1" applyBorder="1" applyAlignment="1">
      <alignment horizontal="left" vertical="center" wrapText="1"/>
    </xf>
    <xf numFmtId="176" fontId="9" fillId="3" borderId="5" xfId="0" applyNumberFormat="1" applyFont="1" applyFill="1" applyBorder="1" applyAlignment="1">
      <alignment horizontal="left" vertical="center" wrapText="1"/>
    </xf>
    <xf numFmtId="176" fontId="9" fillId="2" borderId="2" xfId="0" applyNumberFormat="1" applyFont="1" applyFill="1" applyBorder="1" applyAlignment="1">
      <alignment horizontal="left" vertical="top"/>
    </xf>
    <xf numFmtId="176" fontId="9" fillId="2" borderId="5" xfId="0" applyNumberFormat="1" applyFont="1" applyFill="1" applyBorder="1" applyAlignment="1">
      <alignment horizontal="left" vertical="top"/>
    </xf>
    <xf numFmtId="176" fontId="10" fillId="6" borderId="2" xfId="0" applyNumberFormat="1" applyFont="1" applyFill="1" applyBorder="1" applyAlignment="1">
      <alignment horizontal="left" vertical="top"/>
    </xf>
    <xf numFmtId="176" fontId="10" fillId="6" borderId="5" xfId="0" applyNumberFormat="1" applyFont="1" applyFill="1" applyBorder="1" applyAlignment="1">
      <alignment horizontal="left" vertical="top"/>
    </xf>
  </cellXfs>
  <cellStyles count="72">
    <cellStyle name="20% - 强调文字颜色 1" xfId="32" builtinId="30" customBuiltin="1"/>
    <cellStyle name="20% - 强调文字颜色 1 2" xfId="60"/>
    <cellStyle name="20% - 强调文字颜色 2" xfId="36" builtinId="34" customBuiltin="1"/>
    <cellStyle name="20% - 强调文字颜色 2 2" xfId="62"/>
    <cellStyle name="20% - 强调文字颜色 3" xfId="40" builtinId="38" customBuiltin="1"/>
    <cellStyle name="20% - 强调文字颜色 3 2" xfId="64"/>
    <cellStyle name="20% - 强调文字颜色 4" xfId="44" builtinId="42" customBuiltin="1"/>
    <cellStyle name="20% - 强调文字颜色 4 2" xfId="66"/>
    <cellStyle name="20% - 强调文字颜色 5" xfId="48" builtinId="46" customBuiltin="1"/>
    <cellStyle name="20% - 强调文字颜色 5 2" xfId="68"/>
    <cellStyle name="20% - 强调文字颜色 6" xfId="52" builtinId="50" customBuiltin="1"/>
    <cellStyle name="20% - 强调文字颜色 6 2" xfId="70"/>
    <cellStyle name="40% - 强调文字颜色 1" xfId="33" builtinId="31" customBuiltin="1"/>
    <cellStyle name="40% - 强调文字颜色 1 2" xfId="61"/>
    <cellStyle name="40% - 强调文字颜色 2" xfId="37" builtinId="35" customBuiltin="1"/>
    <cellStyle name="40% - 强调文字颜色 2 2" xfId="63"/>
    <cellStyle name="40% - 强调文字颜色 3" xfId="41" builtinId="39" customBuiltin="1"/>
    <cellStyle name="40% - 强调文字颜色 3 2" xfId="65"/>
    <cellStyle name="40% - 强调文字颜色 4" xfId="45" builtinId="43" customBuiltin="1"/>
    <cellStyle name="40% - 强调文字颜色 4 2" xfId="67"/>
    <cellStyle name="40% - 强调文字颜色 5" xfId="49" builtinId="47" customBuiltin="1"/>
    <cellStyle name="40% - 强调文字颜色 5 2" xfId="69"/>
    <cellStyle name="40% - 强调文字颜色 6" xfId="53" builtinId="51" customBuiltin="1"/>
    <cellStyle name="40% - 强调文字颜色 6 2" xfId="71"/>
    <cellStyle name="60% - 强调文字颜色 1" xfId="34" builtinId="32" customBuiltin="1"/>
    <cellStyle name="60% - 强调文字颜色 2" xfId="38" builtinId="36" customBuiltin="1"/>
    <cellStyle name="60% - 强调文字颜色 3" xfId="42" builtinId="40" customBuiltin="1"/>
    <cellStyle name="60% - 强调文字颜色 4" xfId="46" builtinId="44" customBuiltin="1"/>
    <cellStyle name="60% - 强调文字颜色 5" xfId="50" builtinId="48" customBuiltin="1"/>
    <cellStyle name="60% - 强调文字颜色 6" xfId="54" builtinId="52" customBuiltin="1"/>
    <cellStyle name="标题" xfId="15" builtinId="15" customBuiltin="1"/>
    <cellStyle name="标题 1" xfId="16" builtinId="16" customBuiltin="1"/>
    <cellStyle name="标题 2" xfId="17" builtinId="17" customBuiltin="1"/>
    <cellStyle name="标题 3" xfId="18" builtinId="18" customBuiltin="1"/>
    <cellStyle name="标题 4" xfId="19" builtinId="19" customBuiltin="1"/>
    <cellStyle name="差" xfId="21" builtinId="27" customBuiltin="1"/>
    <cellStyle name="常规" xfId="0" builtinId="0"/>
    <cellStyle name="常规 10" xfId="11"/>
    <cellStyle name="常规 11" xfId="10"/>
    <cellStyle name="常规 11 2" xfId="13"/>
    <cellStyle name="常规 12" xfId="12"/>
    <cellStyle name="常规 13" xfId="14"/>
    <cellStyle name="常规 14" xfId="57"/>
    <cellStyle name="常规 15" xfId="55"/>
    <cellStyle name="常规 16" xfId="58"/>
    <cellStyle name="常规 2" xfId="1"/>
    <cellStyle name="常规 3" xfId="2"/>
    <cellStyle name="常规 4" xfId="3"/>
    <cellStyle name="常规 5" xfId="4"/>
    <cellStyle name="常规 6" xfId="6"/>
    <cellStyle name="常规 7" xfId="5"/>
    <cellStyle name="常规 7 2" xfId="8"/>
    <cellStyle name="常规 8" xfId="7"/>
    <cellStyle name="常规 9" xfId="9"/>
    <cellStyle name="好" xfId="20" builtinId="26" customBuiltin="1"/>
    <cellStyle name="汇总" xfId="30" builtinId="25" customBuiltin="1"/>
    <cellStyle name="计算" xfId="25" builtinId="22" customBuiltin="1"/>
    <cellStyle name="检查单元格" xfId="27" builtinId="23" customBuiltin="1"/>
    <cellStyle name="解释性文本" xfId="29" builtinId="53" customBuiltin="1"/>
    <cellStyle name="警告文本" xfId="28" builtinId="11" customBuiltin="1"/>
    <cellStyle name="链接单元格" xfId="26" builtinId="24" customBuiltin="1"/>
    <cellStyle name="强调文字颜色 1" xfId="31" builtinId="29" customBuiltin="1"/>
    <cellStyle name="强调文字颜色 2" xfId="35" builtinId="33" customBuiltin="1"/>
    <cellStyle name="强调文字颜色 3" xfId="39" builtinId="37" customBuiltin="1"/>
    <cellStyle name="强调文字颜色 4" xfId="43" builtinId="41" customBuiltin="1"/>
    <cellStyle name="强调文字颜色 5" xfId="47" builtinId="45" customBuiltin="1"/>
    <cellStyle name="强调文字颜色 6" xfId="51" builtinId="49" customBuiltin="1"/>
    <cellStyle name="适中" xfId="22" builtinId="28" customBuiltin="1"/>
    <cellStyle name="输出" xfId="24" builtinId="21" customBuiltin="1"/>
    <cellStyle name="输入" xfId="23" builtinId="20" customBuiltin="1"/>
    <cellStyle name="注释 2" xfId="56"/>
    <cellStyle name="注释 3" xfId="5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pane xSplit="2" ySplit="2" topLeftCell="I2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6" defaultRowHeight="14.25" x14ac:dyDescent="0.15"/>
  <cols>
    <col min="1" max="1" width="7.5" style="1" bestFit="1" customWidth="1"/>
    <col min="2" max="2" width="15" style="1" bestFit="1" customWidth="1"/>
    <col min="3" max="3" width="6.875" style="12" bestFit="1" customWidth="1"/>
    <col min="4" max="4" width="7.625" style="12" bestFit="1" customWidth="1"/>
    <col min="5" max="7" width="8.625" style="12" bestFit="1" customWidth="1"/>
    <col min="8" max="9" width="7.625" style="12" bestFit="1" customWidth="1"/>
    <col min="10" max="10" width="8.625" style="12" bestFit="1" customWidth="1"/>
    <col min="11" max="11" width="7.25" style="12" bestFit="1" customWidth="1"/>
    <col min="12" max="12" width="7.625" style="15" bestFit="1" customWidth="1"/>
    <col min="13" max="13" width="7.125" style="15" customWidth="1"/>
    <col min="14" max="14" width="8.625" style="15" bestFit="1" customWidth="1"/>
    <col min="15" max="19" width="7.625" style="15" bestFit="1" customWidth="1"/>
    <col min="20" max="20" width="8.625" style="15" bestFit="1" customWidth="1"/>
    <col min="21" max="22" width="6.625" style="15" customWidth="1"/>
    <col min="23" max="23" width="6.875" style="15" bestFit="1" customWidth="1"/>
    <col min="24" max="24" width="8.625" style="15" bestFit="1" customWidth="1"/>
    <col min="25" max="30" width="6" style="15" customWidth="1"/>
    <col min="31" max="31" width="6" style="12" customWidth="1"/>
    <col min="32" max="32" width="6" style="1" customWidth="1"/>
    <col min="33" max="16384" width="6" style="1"/>
  </cols>
  <sheetData>
    <row r="1" spans="2:24" s="1" customFormat="1" ht="12.75" customHeight="1" x14ac:dyDescent="0.15">
      <c r="C1" s="12"/>
      <c r="D1" s="12"/>
      <c r="E1" s="12"/>
      <c r="F1" s="12"/>
      <c r="G1" s="12"/>
      <c r="H1" s="12"/>
      <c r="I1" s="12"/>
      <c r="J1" s="12"/>
      <c r="K1" s="12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2:24" s="1" customFormat="1" x14ac:dyDescent="0.15">
      <c r="C2" s="3" t="s">
        <v>47</v>
      </c>
      <c r="D2" s="5" t="s">
        <v>0</v>
      </c>
      <c r="E2" s="5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48</v>
      </c>
      <c r="L2" s="16" t="s">
        <v>49</v>
      </c>
      <c r="M2" s="16" t="s">
        <v>50</v>
      </c>
      <c r="N2" s="16" t="s">
        <v>7</v>
      </c>
      <c r="O2" s="16" t="s">
        <v>8</v>
      </c>
      <c r="P2" s="16" t="s">
        <v>9</v>
      </c>
      <c r="Q2" s="16" t="s">
        <v>10</v>
      </c>
      <c r="R2" s="16" t="s">
        <v>11</v>
      </c>
      <c r="S2" s="16" t="s">
        <v>12</v>
      </c>
      <c r="T2" s="16" t="s">
        <v>13</v>
      </c>
      <c r="U2" s="16" t="s">
        <v>51</v>
      </c>
      <c r="V2" s="16" t="s">
        <v>52</v>
      </c>
      <c r="W2" s="16" t="s">
        <v>53</v>
      </c>
      <c r="X2" s="16" t="s">
        <v>14</v>
      </c>
    </row>
    <row r="3" spans="2:24" s="1" customFormat="1" x14ac:dyDescent="0.15">
      <c r="B3" s="6" t="s">
        <v>15</v>
      </c>
      <c r="C3" s="3"/>
      <c r="D3" s="4">
        <v>0</v>
      </c>
      <c r="E3" s="4">
        <v>0</v>
      </c>
      <c r="F3" s="4">
        <v>0</v>
      </c>
      <c r="G3" s="4">
        <v>0</v>
      </c>
      <c r="H3" s="4">
        <v>6.5</v>
      </c>
      <c r="I3" s="4">
        <v>0</v>
      </c>
      <c r="J3" s="4">
        <v>21.5</v>
      </c>
      <c r="K3" s="4"/>
      <c r="L3" s="16"/>
      <c r="M3" s="16"/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/>
      <c r="V3" s="16"/>
      <c r="W3" s="16"/>
      <c r="X3" s="16">
        <v>28</v>
      </c>
    </row>
    <row r="4" spans="2:24" s="1" customFormat="1" x14ac:dyDescent="0.15">
      <c r="B4" s="2" t="s">
        <v>16</v>
      </c>
      <c r="C4" s="3"/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4">
        <v>30</v>
      </c>
      <c r="K4" s="4"/>
      <c r="L4" s="16"/>
      <c r="M4" s="16"/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/>
      <c r="V4" s="16"/>
      <c r="W4" s="16"/>
      <c r="X4" s="16">
        <v>32</v>
      </c>
    </row>
    <row r="5" spans="2:24" s="1" customFormat="1" x14ac:dyDescent="0.15">
      <c r="B5" s="2" t="s">
        <v>17</v>
      </c>
      <c r="C5" s="3"/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0</v>
      </c>
      <c r="J5" s="4">
        <v>25</v>
      </c>
      <c r="K5" s="4"/>
      <c r="L5" s="16"/>
      <c r="M5" s="16"/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/>
      <c r="V5" s="16"/>
      <c r="W5" s="16"/>
      <c r="X5" s="16">
        <v>26</v>
      </c>
    </row>
    <row r="6" spans="2:24" s="1" customFormat="1" x14ac:dyDescent="0.15">
      <c r="B6" s="2" t="s">
        <v>18</v>
      </c>
      <c r="C6" s="3"/>
      <c r="D6" s="4">
        <v>0</v>
      </c>
      <c r="E6" s="4">
        <v>0</v>
      </c>
      <c r="F6" s="4">
        <v>0</v>
      </c>
      <c r="G6" s="4">
        <v>2</v>
      </c>
      <c r="H6" s="4">
        <v>0</v>
      </c>
      <c r="I6" s="4">
        <v>0</v>
      </c>
      <c r="J6" s="4">
        <v>0</v>
      </c>
      <c r="K6" s="4"/>
      <c r="L6" s="16"/>
      <c r="M6" s="16"/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/>
      <c r="V6" s="16"/>
      <c r="W6" s="16"/>
      <c r="X6" s="16">
        <v>2</v>
      </c>
    </row>
    <row r="7" spans="2:24" s="1" customFormat="1" x14ac:dyDescent="0.15">
      <c r="B7" s="2" t="s">
        <v>19</v>
      </c>
      <c r="C7" s="3"/>
      <c r="D7" s="4">
        <v>0</v>
      </c>
      <c r="E7" s="4">
        <v>0</v>
      </c>
      <c r="F7" s="4">
        <v>0</v>
      </c>
      <c r="G7" s="4">
        <v>2</v>
      </c>
      <c r="H7" s="4">
        <v>0</v>
      </c>
      <c r="I7" s="4">
        <v>0</v>
      </c>
      <c r="J7" s="4">
        <v>0</v>
      </c>
      <c r="K7" s="4"/>
      <c r="L7" s="16"/>
      <c r="M7" s="16"/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/>
      <c r="V7" s="16"/>
      <c r="W7" s="16"/>
      <c r="X7" s="16">
        <v>2</v>
      </c>
    </row>
    <row r="8" spans="2:24" s="1" customFormat="1" x14ac:dyDescent="0.15">
      <c r="B8" s="2" t="s">
        <v>20</v>
      </c>
      <c r="C8" s="3"/>
      <c r="D8" s="4">
        <v>0</v>
      </c>
      <c r="E8" s="4">
        <v>23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/>
      <c r="L8" s="16"/>
      <c r="M8" s="16"/>
      <c r="N8" s="16">
        <v>5</v>
      </c>
      <c r="O8" s="16">
        <v>0</v>
      </c>
      <c r="P8" s="16">
        <v>0</v>
      </c>
      <c r="Q8" s="16">
        <v>0</v>
      </c>
      <c r="R8" s="16">
        <v>0</v>
      </c>
      <c r="S8" s="16">
        <v>30.5</v>
      </c>
      <c r="T8" s="16">
        <v>0</v>
      </c>
      <c r="U8" s="16"/>
      <c r="V8" s="16"/>
      <c r="W8" s="16"/>
      <c r="X8" s="16">
        <v>59.5</v>
      </c>
    </row>
    <row r="9" spans="2:24" s="1" customFormat="1" x14ac:dyDescent="0.15">
      <c r="B9" s="2" t="s">
        <v>21</v>
      </c>
      <c r="C9" s="3"/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/>
      <c r="L9" s="16"/>
      <c r="M9" s="16"/>
      <c r="N9" s="16">
        <v>20</v>
      </c>
      <c r="O9" s="16">
        <v>0</v>
      </c>
      <c r="P9" s="16">
        <v>0</v>
      </c>
      <c r="Q9" s="16">
        <v>0</v>
      </c>
      <c r="R9" s="16">
        <v>0</v>
      </c>
      <c r="S9" s="16">
        <v>1</v>
      </c>
      <c r="T9" s="16">
        <v>0</v>
      </c>
      <c r="U9" s="16"/>
      <c r="V9" s="16"/>
      <c r="W9" s="16"/>
      <c r="X9" s="16">
        <v>21</v>
      </c>
    </row>
    <row r="10" spans="2:24" s="1" customFormat="1" x14ac:dyDescent="0.15">
      <c r="B10" s="2" t="s">
        <v>22</v>
      </c>
      <c r="C10" s="3"/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/>
      <c r="L10" s="16"/>
      <c r="M10" s="16"/>
      <c r="N10" s="16">
        <v>0</v>
      </c>
      <c r="O10" s="16">
        <v>0</v>
      </c>
      <c r="P10" s="16">
        <v>0</v>
      </c>
      <c r="Q10" s="16">
        <v>3</v>
      </c>
      <c r="R10" s="16">
        <v>0</v>
      </c>
      <c r="S10" s="16">
        <v>0</v>
      </c>
      <c r="T10" s="16">
        <v>0</v>
      </c>
      <c r="U10" s="16"/>
      <c r="V10" s="16"/>
      <c r="W10" s="16"/>
      <c r="X10" s="16">
        <v>3</v>
      </c>
    </row>
    <row r="11" spans="2:24" s="1" customFormat="1" x14ac:dyDescent="0.15">
      <c r="B11" s="2" t="s">
        <v>23</v>
      </c>
      <c r="C11" s="3"/>
      <c r="D11" s="4">
        <v>0</v>
      </c>
      <c r="E11" s="4">
        <v>0</v>
      </c>
      <c r="F11" s="4">
        <v>3</v>
      </c>
      <c r="G11" s="4">
        <v>0</v>
      </c>
      <c r="H11" s="4">
        <v>0</v>
      </c>
      <c r="I11" s="4">
        <v>0</v>
      </c>
      <c r="J11" s="4">
        <v>0</v>
      </c>
      <c r="K11" s="4"/>
      <c r="L11" s="16"/>
      <c r="M11" s="16"/>
      <c r="N11" s="16">
        <v>22</v>
      </c>
      <c r="O11" s="16">
        <v>0</v>
      </c>
      <c r="P11" s="16">
        <v>0</v>
      </c>
      <c r="Q11" s="16">
        <v>2</v>
      </c>
      <c r="R11" s="16">
        <v>1</v>
      </c>
      <c r="S11" s="16">
        <v>0</v>
      </c>
      <c r="T11" s="16">
        <v>0</v>
      </c>
      <c r="U11" s="16"/>
      <c r="V11" s="16"/>
      <c r="W11" s="16"/>
      <c r="X11" s="16">
        <v>28</v>
      </c>
    </row>
    <row r="12" spans="2:24" s="1" customFormat="1" x14ac:dyDescent="0.15">
      <c r="B12" s="2" t="s">
        <v>24</v>
      </c>
      <c r="C12" s="3"/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/>
      <c r="L12" s="16"/>
      <c r="M12" s="16"/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/>
      <c r="V12" s="16"/>
      <c r="W12" s="16"/>
      <c r="X12" s="16">
        <v>1</v>
      </c>
    </row>
    <row r="13" spans="2:24" s="1" customFormat="1" x14ac:dyDescent="0.15">
      <c r="B13" s="2" t="s">
        <v>25</v>
      </c>
      <c r="C13" s="3"/>
      <c r="D13" s="4">
        <v>0</v>
      </c>
      <c r="E13" s="4">
        <v>0</v>
      </c>
      <c r="F13" s="4">
        <v>0</v>
      </c>
      <c r="G13" s="4">
        <v>0</v>
      </c>
      <c r="H13" s="4">
        <v>6.5</v>
      </c>
      <c r="I13" s="4">
        <v>2</v>
      </c>
      <c r="J13" s="4">
        <v>2.5</v>
      </c>
      <c r="K13" s="4"/>
      <c r="L13" s="16"/>
      <c r="M13" s="16"/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/>
      <c r="V13" s="16"/>
      <c r="W13" s="16"/>
      <c r="X13" s="16">
        <v>11</v>
      </c>
    </row>
    <row r="14" spans="2:24" s="1" customFormat="1" x14ac:dyDescent="0.15">
      <c r="B14" s="2" t="s">
        <v>26</v>
      </c>
      <c r="C14" s="3"/>
      <c r="D14" s="4">
        <v>0.5</v>
      </c>
      <c r="E14" s="4">
        <v>0</v>
      </c>
      <c r="F14" s="4">
        <v>0</v>
      </c>
      <c r="G14" s="4">
        <v>0</v>
      </c>
      <c r="H14" s="4">
        <v>18.5</v>
      </c>
      <c r="I14" s="4">
        <v>1</v>
      </c>
      <c r="J14" s="4">
        <v>4</v>
      </c>
      <c r="K14" s="4"/>
      <c r="L14" s="16"/>
      <c r="M14" s="16"/>
      <c r="N14" s="16">
        <v>0</v>
      </c>
      <c r="O14" s="16">
        <v>0</v>
      </c>
      <c r="P14" s="16">
        <v>0</v>
      </c>
      <c r="Q14" s="16">
        <v>3</v>
      </c>
      <c r="R14" s="16">
        <v>0</v>
      </c>
      <c r="S14" s="16">
        <v>0</v>
      </c>
      <c r="T14" s="16">
        <v>0</v>
      </c>
      <c r="U14" s="16"/>
      <c r="V14" s="16"/>
      <c r="W14" s="16"/>
      <c r="X14" s="16">
        <v>27</v>
      </c>
    </row>
    <row r="15" spans="2:24" s="1" customFormat="1" x14ac:dyDescent="0.15">
      <c r="B15" s="2" t="s">
        <v>27</v>
      </c>
      <c r="C15" s="3"/>
      <c r="D15" s="4">
        <v>0</v>
      </c>
      <c r="E15" s="4">
        <v>1</v>
      </c>
      <c r="F15" s="4">
        <v>0</v>
      </c>
      <c r="G15" s="4">
        <v>0</v>
      </c>
      <c r="H15" s="4">
        <v>1</v>
      </c>
      <c r="I15" s="4">
        <v>0</v>
      </c>
      <c r="J15" s="4">
        <v>8</v>
      </c>
      <c r="K15" s="4"/>
      <c r="L15" s="16"/>
      <c r="M15" s="16"/>
      <c r="N15" s="16">
        <v>7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/>
      <c r="V15" s="16"/>
      <c r="W15" s="16"/>
      <c r="X15" s="16">
        <v>17</v>
      </c>
    </row>
    <row r="16" spans="2:24" s="1" customFormat="1" x14ac:dyDescent="0.15">
      <c r="B16" s="2" t="s">
        <v>28</v>
      </c>
      <c r="C16" s="3"/>
      <c r="D16" s="4">
        <v>0</v>
      </c>
      <c r="E16" s="4">
        <v>0</v>
      </c>
      <c r="F16" s="4">
        <v>11.5</v>
      </c>
      <c r="G16" s="4">
        <v>0</v>
      </c>
      <c r="H16" s="4">
        <v>0</v>
      </c>
      <c r="I16" s="4">
        <v>0</v>
      </c>
      <c r="J16" s="4">
        <v>0</v>
      </c>
      <c r="K16" s="4"/>
      <c r="L16" s="16"/>
      <c r="M16" s="16"/>
      <c r="N16" s="16">
        <v>31</v>
      </c>
      <c r="O16" s="16">
        <v>0</v>
      </c>
      <c r="P16" s="16">
        <v>0</v>
      </c>
      <c r="Q16" s="16">
        <v>0</v>
      </c>
      <c r="R16" s="16">
        <v>0</v>
      </c>
      <c r="S16" s="16">
        <v>4.5</v>
      </c>
      <c r="T16" s="16">
        <v>34.5</v>
      </c>
      <c r="U16" s="16"/>
      <c r="V16" s="16"/>
      <c r="W16" s="16"/>
      <c r="X16" s="16">
        <v>81.5</v>
      </c>
    </row>
    <row r="17" spans="1:24" s="1" customFormat="1" x14ac:dyDescent="0.15">
      <c r="B17" s="2" t="s">
        <v>29</v>
      </c>
      <c r="C17" s="3"/>
      <c r="D17" s="4">
        <v>0</v>
      </c>
      <c r="E17" s="4">
        <v>0</v>
      </c>
      <c r="F17" s="4">
        <v>0</v>
      </c>
      <c r="G17" s="4">
        <v>13</v>
      </c>
      <c r="H17" s="4">
        <v>0</v>
      </c>
      <c r="I17" s="4">
        <v>0</v>
      </c>
      <c r="J17" s="4">
        <v>0</v>
      </c>
      <c r="K17" s="4"/>
      <c r="L17" s="16"/>
      <c r="M17" s="16"/>
      <c r="N17" s="16">
        <v>0</v>
      </c>
      <c r="O17" s="16">
        <v>0</v>
      </c>
      <c r="P17" s="16">
        <v>0</v>
      </c>
      <c r="Q17" s="16">
        <v>0</v>
      </c>
      <c r="R17" s="16">
        <v>2</v>
      </c>
      <c r="S17" s="16">
        <v>0</v>
      </c>
      <c r="T17" s="16">
        <v>0</v>
      </c>
      <c r="U17" s="16"/>
      <c r="V17" s="16"/>
      <c r="W17" s="16"/>
      <c r="X17" s="16">
        <v>15</v>
      </c>
    </row>
    <row r="18" spans="1:24" s="1" customFormat="1" x14ac:dyDescent="0.15">
      <c r="B18" s="2" t="s">
        <v>30</v>
      </c>
      <c r="C18" s="3"/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7</v>
      </c>
      <c r="J18" s="4">
        <v>10.5</v>
      </c>
      <c r="K18" s="4"/>
      <c r="L18" s="16"/>
      <c r="M18" s="16"/>
      <c r="N18" s="16">
        <v>0</v>
      </c>
      <c r="O18" s="16">
        <v>0.5</v>
      </c>
      <c r="P18" s="16">
        <v>15</v>
      </c>
      <c r="Q18" s="16">
        <v>0</v>
      </c>
      <c r="R18" s="16">
        <v>0</v>
      </c>
      <c r="S18" s="16">
        <v>0</v>
      </c>
      <c r="T18" s="16">
        <v>0</v>
      </c>
      <c r="U18" s="16"/>
      <c r="V18" s="16"/>
      <c r="W18" s="16"/>
      <c r="X18" s="16">
        <v>34</v>
      </c>
    </row>
    <row r="19" spans="1:24" s="1" customFormat="1" x14ac:dyDescent="0.15">
      <c r="B19" s="2" t="s">
        <v>31</v>
      </c>
      <c r="C19" s="3"/>
      <c r="D19" s="4">
        <v>0</v>
      </c>
      <c r="E19" s="4">
        <v>0</v>
      </c>
      <c r="F19" s="4">
        <v>0</v>
      </c>
      <c r="G19" s="4">
        <v>0.5</v>
      </c>
      <c r="H19" s="4">
        <v>0</v>
      </c>
      <c r="I19" s="4">
        <v>0</v>
      </c>
      <c r="J19" s="4">
        <v>0</v>
      </c>
      <c r="K19" s="4"/>
      <c r="L19" s="16"/>
      <c r="M19" s="16"/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/>
      <c r="V19" s="16"/>
      <c r="W19" s="16"/>
      <c r="X19" s="16">
        <v>0.5</v>
      </c>
    </row>
    <row r="20" spans="1:24" s="1" customFormat="1" x14ac:dyDescent="0.15">
      <c r="B20" s="2" t="s">
        <v>32</v>
      </c>
      <c r="C20" s="3"/>
      <c r="D20" s="4">
        <v>0</v>
      </c>
      <c r="E20" s="4">
        <v>0</v>
      </c>
      <c r="F20" s="4">
        <v>8</v>
      </c>
      <c r="G20" s="4">
        <v>0</v>
      </c>
      <c r="H20" s="4">
        <v>9</v>
      </c>
      <c r="I20" s="4">
        <v>1</v>
      </c>
      <c r="J20" s="4">
        <v>4.5</v>
      </c>
      <c r="K20" s="4"/>
      <c r="L20" s="16"/>
      <c r="M20" s="16"/>
      <c r="N20" s="16">
        <v>31.5</v>
      </c>
      <c r="O20" s="16">
        <v>0</v>
      </c>
      <c r="P20" s="16">
        <v>0</v>
      </c>
      <c r="Q20" s="16">
        <v>2</v>
      </c>
      <c r="R20" s="16">
        <v>5</v>
      </c>
      <c r="S20" s="16">
        <v>0</v>
      </c>
      <c r="T20" s="16">
        <v>0</v>
      </c>
      <c r="U20" s="16"/>
      <c r="V20" s="16"/>
      <c r="W20" s="16"/>
      <c r="X20" s="16">
        <v>61</v>
      </c>
    </row>
    <row r="21" spans="1:24" s="1" customFormat="1" x14ac:dyDescent="0.15">
      <c r="B21" s="2" t="s">
        <v>33</v>
      </c>
      <c r="C21" s="3"/>
      <c r="D21" s="4">
        <v>0</v>
      </c>
      <c r="E21" s="4">
        <v>0</v>
      </c>
      <c r="F21" s="4">
        <v>22</v>
      </c>
      <c r="G21" s="4">
        <v>0</v>
      </c>
      <c r="H21" s="4">
        <v>2.5</v>
      </c>
      <c r="I21" s="4">
        <v>0</v>
      </c>
      <c r="J21" s="4">
        <v>3</v>
      </c>
      <c r="K21" s="4"/>
      <c r="L21" s="16"/>
      <c r="M21" s="16"/>
      <c r="N21" s="16">
        <v>9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/>
      <c r="V21" s="16"/>
      <c r="W21" s="16"/>
      <c r="X21" s="16">
        <v>36.5</v>
      </c>
    </row>
    <row r="22" spans="1:24" s="1" customFormat="1" x14ac:dyDescent="0.15">
      <c r="B22" s="2" t="s">
        <v>34</v>
      </c>
      <c r="C22" s="3"/>
      <c r="D22" s="4">
        <v>0</v>
      </c>
      <c r="E22" s="4">
        <v>0</v>
      </c>
      <c r="F22" s="4">
        <v>3.5</v>
      </c>
      <c r="G22" s="4">
        <v>0</v>
      </c>
      <c r="H22" s="4">
        <v>0</v>
      </c>
      <c r="I22" s="4">
        <v>1</v>
      </c>
      <c r="J22" s="4">
        <v>1</v>
      </c>
      <c r="K22" s="4"/>
      <c r="L22" s="16"/>
      <c r="M22" s="16"/>
      <c r="N22" s="16">
        <v>2</v>
      </c>
      <c r="O22" s="16">
        <v>0</v>
      </c>
      <c r="P22" s="16">
        <v>0.5</v>
      </c>
      <c r="Q22" s="16">
        <v>0</v>
      </c>
      <c r="R22" s="16">
        <v>0</v>
      </c>
      <c r="S22" s="16">
        <v>2</v>
      </c>
      <c r="T22" s="16">
        <v>0</v>
      </c>
      <c r="U22" s="16"/>
      <c r="V22" s="16"/>
      <c r="W22" s="16"/>
      <c r="X22" s="16">
        <v>10</v>
      </c>
    </row>
    <row r="23" spans="1:24" s="1" customFormat="1" x14ac:dyDescent="0.15">
      <c r="B23" s="2" t="s">
        <v>35</v>
      </c>
      <c r="C23" s="3"/>
      <c r="D23" s="4">
        <v>0</v>
      </c>
      <c r="E23" s="4">
        <v>0</v>
      </c>
      <c r="F23" s="4">
        <v>0</v>
      </c>
      <c r="G23" s="4">
        <v>0</v>
      </c>
      <c r="H23" s="4">
        <v>1.5</v>
      </c>
      <c r="I23" s="4">
        <v>1.5</v>
      </c>
      <c r="J23" s="4">
        <v>5</v>
      </c>
      <c r="K23" s="4"/>
      <c r="L23" s="16"/>
      <c r="M23" s="16"/>
      <c r="N23" s="16">
        <v>12.5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/>
      <c r="V23" s="16"/>
      <c r="W23" s="16"/>
      <c r="X23" s="16">
        <v>20.5</v>
      </c>
    </row>
    <row r="24" spans="1:24" s="1" customFormat="1" x14ac:dyDescent="0.15">
      <c r="B24" s="2" t="s">
        <v>36</v>
      </c>
      <c r="C24" s="3"/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/>
      <c r="L24" s="16"/>
      <c r="M24" s="16"/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0.5</v>
      </c>
      <c r="T24" s="16">
        <v>0</v>
      </c>
      <c r="U24" s="16"/>
      <c r="V24" s="16"/>
      <c r="W24" s="16"/>
      <c r="X24" s="16">
        <v>0.5</v>
      </c>
    </row>
    <row r="25" spans="1:24" s="1" customFormat="1" x14ac:dyDescent="0.15">
      <c r="B25" s="2" t="s">
        <v>37</v>
      </c>
      <c r="C25" s="3"/>
      <c r="D25" s="4">
        <v>0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  <c r="J25" s="4">
        <v>0</v>
      </c>
      <c r="K25" s="4"/>
      <c r="L25" s="16"/>
      <c r="M25" s="16"/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/>
      <c r="V25" s="16"/>
      <c r="W25" s="16"/>
      <c r="X25" s="16">
        <v>1</v>
      </c>
    </row>
    <row r="26" spans="1:24" s="1" customFormat="1" x14ac:dyDescent="0.15">
      <c r="B26" s="2" t="s">
        <v>38</v>
      </c>
      <c r="C26" s="3"/>
      <c r="D26" s="4">
        <v>1</v>
      </c>
      <c r="E26" s="4">
        <v>0</v>
      </c>
      <c r="F26" s="4">
        <v>0</v>
      </c>
      <c r="G26" s="4">
        <v>0</v>
      </c>
      <c r="H26" s="4">
        <v>5</v>
      </c>
      <c r="I26" s="4">
        <v>4</v>
      </c>
      <c r="J26" s="4">
        <v>7</v>
      </c>
      <c r="K26" s="4"/>
      <c r="L26" s="16"/>
      <c r="M26" s="16"/>
      <c r="N26" s="16">
        <v>0</v>
      </c>
      <c r="O26" s="16">
        <v>0</v>
      </c>
      <c r="P26" s="16">
        <v>0</v>
      </c>
      <c r="Q26" s="16">
        <v>0</v>
      </c>
      <c r="R26" s="16">
        <v>6</v>
      </c>
      <c r="S26" s="16">
        <v>0.5</v>
      </c>
      <c r="T26" s="16">
        <v>0</v>
      </c>
      <c r="U26" s="16"/>
      <c r="V26" s="16"/>
      <c r="W26" s="16"/>
      <c r="X26" s="16">
        <v>23.5</v>
      </c>
    </row>
    <row r="27" spans="1:24" s="1" customFormat="1" x14ac:dyDescent="0.15">
      <c r="B27" s="2" t="s">
        <v>39</v>
      </c>
      <c r="C27" s="3"/>
      <c r="D27" s="4">
        <v>0</v>
      </c>
      <c r="E27" s="4">
        <v>0</v>
      </c>
      <c r="F27" s="4">
        <v>14</v>
      </c>
      <c r="G27" s="4">
        <v>0</v>
      </c>
      <c r="H27" s="4">
        <v>0</v>
      </c>
      <c r="I27" s="4">
        <v>0</v>
      </c>
      <c r="J27" s="4">
        <v>0</v>
      </c>
      <c r="K27" s="4"/>
      <c r="L27" s="16"/>
      <c r="M27" s="16"/>
      <c r="N27" s="16">
        <v>20</v>
      </c>
      <c r="O27" s="16">
        <v>0</v>
      </c>
      <c r="P27" s="16">
        <v>0</v>
      </c>
      <c r="Q27" s="16">
        <v>0</v>
      </c>
      <c r="R27" s="16">
        <v>6</v>
      </c>
      <c r="S27" s="16">
        <v>0</v>
      </c>
      <c r="T27" s="16">
        <v>2</v>
      </c>
      <c r="U27" s="16"/>
      <c r="V27" s="16"/>
      <c r="W27" s="16"/>
      <c r="X27" s="16">
        <v>42</v>
      </c>
    </row>
    <row r="28" spans="1:24" s="1" customFormat="1" x14ac:dyDescent="0.15">
      <c r="B28" s="10" t="s">
        <v>40</v>
      </c>
      <c r="C28" s="5"/>
      <c r="D28" s="11">
        <v>0</v>
      </c>
      <c r="E28" s="11">
        <v>0</v>
      </c>
      <c r="F28" s="11">
        <v>0</v>
      </c>
      <c r="G28" s="11">
        <v>1.5</v>
      </c>
      <c r="H28" s="11">
        <v>0</v>
      </c>
      <c r="I28" s="11">
        <v>0</v>
      </c>
      <c r="J28" s="11">
        <v>0</v>
      </c>
      <c r="K28" s="11"/>
      <c r="L28" s="17"/>
      <c r="M28" s="17"/>
      <c r="N28" s="17">
        <v>0</v>
      </c>
      <c r="O28" s="17">
        <v>0</v>
      </c>
      <c r="P28" s="17">
        <v>0</v>
      </c>
      <c r="Q28" s="17">
        <v>0</v>
      </c>
      <c r="R28" s="17">
        <v>4</v>
      </c>
      <c r="S28" s="17">
        <v>0</v>
      </c>
      <c r="T28" s="17">
        <v>0</v>
      </c>
      <c r="U28" s="17"/>
      <c r="V28" s="17"/>
      <c r="W28" s="17"/>
      <c r="X28" s="17">
        <v>5.5</v>
      </c>
    </row>
    <row r="29" spans="1:24" s="1" customFormat="1" x14ac:dyDescent="0.15">
      <c r="A29" s="2"/>
      <c r="B29" s="2" t="s">
        <v>41</v>
      </c>
      <c r="C29" s="3"/>
      <c r="D29" s="4">
        <v>0</v>
      </c>
      <c r="E29" s="4">
        <v>0</v>
      </c>
      <c r="F29" s="4">
        <v>2</v>
      </c>
      <c r="G29" s="4">
        <v>0</v>
      </c>
      <c r="H29" s="4">
        <v>0</v>
      </c>
      <c r="I29" s="4">
        <v>0</v>
      </c>
      <c r="J29" s="4">
        <v>0</v>
      </c>
      <c r="K29" s="4"/>
      <c r="L29" s="16"/>
      <c r="M29" s="16"/>
      <c r="N29" s="16">
        <v>42.5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/>
      <c r="V29" s="16"/>
      <c r="W29" s="16"/>
      <c r="X29" s="16">
        <v>44.5</v>
      </c>
    </row>
    <row r="30" spans="1:24" s="1" customFormat="1" x14ac:dyDescent="0.15">
      <c r="A30" s="75" t="s">
        <v>42</v>
      </c>
      <c r="B30" s="75"/>
      <c r="C30" s="13">
        <v>0</v>
      </c>
      <c r="D30" s="4">
        <v>2.5</v>
      </c>
      <c r="E30" s="4">
        <v>24</v>
      </c>
      <c r="F30" s="4">
        <v>65</v>
      </c>
      <c r="G30" s="4">
        <v>21</v>
      </c>
      <c r="H30" s="4">
        <v>53.5</v>
      </c>
      <c r="I30" s="4">
        <v>17.5</v>
      </c>
      <c r="J30" s="4">
        <v>122</v>
      </c>
      <c r="K30" s="4"/>
      <c r="L30" s="16"/>
      <c r="M30" s="16"/>
      <c r="N30" s="16">
        <v>202.5</v>
      </c>
      <c r="O30" s="16">
        <v>0.5</v>
      </c>
      <c r="P30" s="16">
        <v>15.5</v>
      </c>
      <c r="Q30" s="16">
        <v>10</v>
      </c>
      <c r="R30" s="16">
        <v>24</v>
      </c>
      <c r="S30" s="16">
        <v>39</v>
      </c>
      <c r="T30" s="16">
        <v>36.5</v>
      </c>
      <c r="U30" s="16"/>
      <c r="V30" s="16"/>
      <c r="W30" s="16"/>
      <c r="X30" s="16">
        <v>633.5</v>
      </c>
    </row>
    <row r="31" spans="1:24" s="1" customFormat="1" x14ac:dyDescent="0.15">
      <c r="A31" s="76" t="s">
        <v>43</v>
      </c>
      <c r="B31" s="76"/>
      <c r="C31" s="14">
        <v>2</v>
      </c>
      <c r="D31" s="19">
        <v>10</v>
      </c>
      <c r="E31" s="19">
        <v>17.5</v>
      </c>
      <c r="F31" s="19">
        <v>65</v>
      </c>
      <c r="G31" s="19">
        <v>15</v>
      </c>
      <c r="H31" s="19">
        <v>70</v>
      </c>
      <c r="I31" s="19">
        <v>40</v>
      </c>
      <c r="J31" s="19">
        <v>75</v>
      </c>
      <c r="K31" s="19">
        <v>15</v>
      </c>
      <c r="L31" s="14">
        <v>5</v>
      </c>
      <c r="M31" s="14">
        <v>8</v>
      </c>
      <c r="N31" s="14">
        <v>130</v>
      </c>
      <c r="O31" s="14">
        <v>5</v>
      </c>
      <c r="P31" s="14">
        <v>20</v>
      </c>
      <c r="Q31" s="14">
        <v>17</v>
      </c>
      <c r="R31" s="14">
        <v>30</v>
      </c>
      <c r="S31" s="14">
        <v>54</v>
      </c>
      <c r="T31" s="14">
        <v>20</v>
      </c>
      <c r="U31" s="14">
        <v>3</v>
      </c>
      <c r="V31" s="14">
        <v>1</v>
      </c>
      <c r="W31" s="14">
        <v>3</v>
      </c>
      <c r="X31" s="14">
        <f>SUM(C31:W31)</f>
        <v>605.5</v>
      </c>
    </row>
    <row r="32" spans="1:24" s="1" customFormat="1" x14ac:dyDescent="0.15">
      <c r="A32" s="77" t="s">
        <v>44</v>
      </c>
      <c r="B32" s="77"/>
      <c r="C32" s="7">
        <f>C30-C31</f>
        <v>-2</v>
      </c>
      <c r="D32" s="7">
        <f t="shared" ref="D32:X32" si="0">D30-D31</f>
        <v>-7.5</v>
      </c>
      <c r="E32" s="7">
        <f t="shared" si="0"/>
        <v>6.5</v>
      </c>
      <c r="F32" s="7">
        <f t="shared" si="0"/>
        <v>0</v>
      </c>
      <c r="G32" s="7">
        <f t="shared" si="0"/>
        <v>6</v>
      </c>
      <c r="H32" s="7">
        <f t="shared" si="0"/>
        <v>-16.5</v>
      </c>
      <c r="I32" s="7">
        <f t="shared" si="0"/>
        <v>-22.5</v>
      </c>
      <c r="J32" s="7">
        <f t="shared" si="0"/>
        <v>47</v>
      </c>
      <c r="K32" s="7">
        <f t="shared" si="0"/>
        <v>-15</v>
      </c>
      <c r="L32" s="7">
        <f t="shared" si="0"/>
        <v>-5</v>
      </c>
      <c r="M32" s="7">
        <f t="shared" si="0"/>
        <v>-8</v>
      </c>
      <c r="N32" s="7">
        <f t="shared" si="0"/>
        <v>72.5</v>
      </c>
      <c r="O32" s="7">
        <f t="shared" si="0"/>
        <v>-4.5</v>
      </c>
      <c r="P32" s="7">
        <f t="shared" si="0"/>
        <v>-4.5</v>
      </c>
      <c r="Q32" s="7">
        <f t="shared" si="0"/>
        <v>-7</v>
      </c>
      <c r="R32" s="7">
        <f t="shared" si="0"/>
        <v>-6</v>
      </c>
      <c r="S32" s="7">
        <f t="shared" si="0"/>
        <v>-15</v>
      </c>
      <c r="T32" s="7">
        <f t="shared" si="0"/>
        <v>16.5</v>
      </c>
      <c r="U32" s="7">
        <f t="shared" si="0"/>
        <v>-3</v>
      </c>
      <c r="V32" s="7">
        <f t="shared" si="0"/>
        <v>-1</v>
      </c>
      <c r="W32" s="7">
        <f t="shared" si="0"/>
        <v>-3</v>
      </c>
      <c r="X32" s="7">
        <f t="shared" si="0"/>
        <v>28</v>
      </c>
    </row>
    <row r="33" spans="1:24" s="1" customFormat="1" x14ac:dyDescent="0.15">
      <c r="A33" s="78" t="s">
        <v>45</v>
      </c>
      <c r="B33" s="78"/>
      <c r="C33" s="8">
        <v>1</v>
      </c>
      <c r="D33" s="3">
        <v>10</v>
      </c>
      <c r="E33" s="3">
        <v>17.5</v>
      </c>
      <c r="F33" s="3">
        <v>65</v>
      </c>
      <c r="G33" s="3">
        <v>15</v>
      </c>
      <c r="H33" s="3">
        <v>70</v>
      </c>
      <c r="I33" s="3">
        <v>40</v>
      </c>
      <c r="J33" s="3">
        <v>75</v>
      </c>
      <c r="K33" s="3">
        <v>15</v>
      </c>
      <c r="L33" s="16">
        <v>5</v>
      </c>
      <c r="M33" s="16">
        <v>8</v>
      </c>
      <c r="N33" s="16">
        <v>130</v>
      </c>
      <c r="O33" s="16">
        <v>5</v>
      </c>
      <c r="P33" s="16">
        <v>20</v>
      </c>
      <c r="Q33" s="16">
        <v>17</v>
      </c>
      <c r="R33" s="16">
        <v>30</v>
      </c>
      <c r="S33" s="16">
        <v>54</v>
      </c>
      <c r="T33" s="16">
        <v>20</v>
      </c>
      <c r="U33" s="16">
        <v>3</v>
      </c>
      <c r="V33" s="16">
        <v>1</v>
      </c>
      <c r="W33" s="16">
        <v>3</v>
      </c>
      <c r="X33" s="16">
        <f>SUM(C33:W33)</f>
        <v>604.5</v>
      </c>
    </row>
    <row r="34" spans="1:24" s="1" customFormat="1" x14ac:dyDescent="0.15">
      <c r="A34" s="79" t="s">
        <v>46</v>
      </c>
      <c r="B34" s="79"/>
      <c r="C34" s="18">
        <f>C30/C33</f>
        <v>0</v>
      </c>
      <c r="D34" s="18">
        <f t="shared" ref="D34:X34" si="1">D30/D33</f>
        <v>0.25</v>
      </c>
      <c r="E34" s="9">
        <f t="shared" si="1"/>
        <v>1.3714285714285714</v>
      </c>
      <c r="F34" s="9">
        <f t="shared" si="1"/>
        <v>1</v>
      </c>
      <c r="G34" s="9">
        <f t="shared" si="1"/>
        <v>1.4</v>
      </c>
      <c r="H34" s="18">
        <f t="shared" si="1"/>
        <v>0.76428571428571423</v>
      </c>
      <c r="I34" s="18">
        <f t="shared" si="1"/>
        <v>0.4375</v>
      </c>
      <c r="J34" s="9">
        <f t="shared" si="1"/>
        <v>1.6266666666666667</v>
      </c>
      <c r="K34" s="18">
        <f t="shared" si="1"/>
        <v>0</v>
      </c>
      <c r="L34" s="18">
        <f t="shared" si="1"/>
        <v>0</v>
      </c>
      <c r="M34" s="18">
        <f t="shared" si="1"/>
        <v>0</v>
      </c>
      <c r="N34" s="9">
        <f t="shared" si="1"/>
        <v>1.5576923076923077</v>
      </c>
      <c r="O34" s="18">
        <f t="shared" si="1"/>
        <v>0.1</v>
      </c>
      <c r="P34" s="18">
        <f t="shared" si="1"/>
        <v>0.77500000000000002</v>
      </c>
      <c r="Q34" s="18">
        <f t="shared" si="1"/>
        <v>0.58823529411764708</v>
      </c>
      <c r="R34" s="18">
        <f t="shared" si="1"/>
        <v>0.8</v>
      </c>
      <c r="S34" s="18">
        <f t="shared" si="1"/>
        <v>0.72222222222222221</v>
      </c>
      <c r="T34" s="9">
        <f t="shared" si="1"/>
        <v>1.825</v>
      </c>
      <c r="U34" s="18">
        <f t="shared" si="1"/>
        <v>0</v>
      </c>
      <c r="V34" s="18">
        <f t="shared" si="1"/>
        <v>0</v>
      </c>
      <c r="W34" s="18">
        <f t="shared" si="1"/>
        <v>0</v>
      </c>
      <c r="X34" s="18">
        <f t="shared" si="1"/>
        <v>1.0479735318444996</v>
      </c>
    </row>
  </sheetData>
  <mergeCells count="5">
    <mergeCell ref="A30:B30"/>
    <mergeCell ref="A31:B31"/>
    <mergeCell ref="A32:B32"/>
    <mergeCell ref="A33:B33"/>
    <mergeCell ref="A34:B34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zoomScale="70" zoomScaleNormal="70" workbookViewId="0">
      <selection sqref="A1:XFD104857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8" style="26" bestFit="1" customWidth="1"/>
    <col min="21" max="22" width="7.125" style="26" bestFit="1" customWidth="1"/>
    <col min="23" max="23" width="7.5" style="26" bestFit="1" customWidth="1"/>
    <col min="24" max="24" width="8.125" style="26" bestFit="1" customWidth="1"/>
    <col min="25" max="27" width="6" style="26" customWidth="1"/>
  </cols>
  <sheetData>
    <row r="1" spans="2:27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2" t="s">
        <v>49</v>
      </c>
      <c r="U1" s="22" t="s">
        <v>51</v>
      </c>
      <c r="V1" s="22" t="s">
        <v>52</v>
      </c>
      <c r="W1" s="22" t="s">
        <v>53</v>
      </c>
      <c r="X1" s="22" t="s">
        <v>14</v>
      </c>
      <c r="Y1" s="27"/>
      <c r="Z1" s="27"/>
      <c r="AA1" s="27"/>
    </row>
    <row r="2" spans="2:27" customFormat="1" x14ac:dyDescent="0.15">
      <c r="B2" s="28" t="s">
        <v>15</v>
      </c>
      <c r="C2" s="20"/>
      <c r="D2" s="37"/>
      <c r="E2" s="37"/>
      <c r="F2" s="37"/>
      <c r="G2" s="37"/>
      <c r="H2" s="37"/>
      <c r="I2" s="37">
        <v>5</v>
      </c>
      <c r="J2" s="37"/>
      <c r="K2" s="37">
        <v>4</v>
      </c>
      <c r="L2" s="37">
        <v>1.5</v>
      </c>
      <c r="M2" s="37"/>
      <c r="N2" s="37"/>
      <c r="O2" s="37"/>
      <c r="P2" s="37"/>
      <c r="Q2" s="37"/>
      <c r="R2" s="37"/>
      <c r="S2" s="37"/>
      <c r="T2" s="37"/>
      <c r="U2" s="37"/>
      <c r="V2" s="22"/>
      <c r="W2" s="22"/>
      <c r="X2" s="22">
        <f t="shared" ref="X2:X32" si="0">SUM(C2:W2)</f>
        <v>10.5</v>
      </c>
      <c r="Y2" s="27"/>
      <c r="Z2" s="27"/>
      <c r="AA2" s="27"/>
    </row>
    <row r="3" spans="2:27" customFormat="1" x14ac:dyDescent="0.15">
      <c r="B3" s="29" t="s">
        <v>16</v>
      </c>
      <c r="C3" s="20"/>
      <c r="D3" s="37"/>
      <c r="E3" s="37"/>
      <c r="F3" s="37">
        <v>12</v>
      </c>
      <c r="G3" s="37"/>
      <c r="H3" s="37"/>
      <c r="I3" s="37">
        <v>1</v>
      </c>
      <c r="J3" s="37"/>
      <c r="K3" s="37"/>
      <c r="L3" s="37">
        <v>10</v>
      </c>
      <c r="M3" s="37"/>
      <c r="N3" s="37"/>
      <c r="O3" s="37"/>
      <c r="P3" s="37"/>
      <c r="Q3" s="37"/>
      <c r="R3" s="37"/>
      <c r="S3" s="37"/>
      <c r="T3" s="37"/>
      <c r="U3" s="37"/>
      <c r="V3" s="22"/>
      <c r="W3" s="22"/>
      <c r="X3" s="22">
        <f t="shared" si="0"/>
        <v>23</v>
      </c>
      <c r="Y3" s="27"/>
      <c r="Z3" s="27"/>
      <c r="AA3" s="27"/>
    </row>
    <row r="4" spans="2:27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22"/>
      <c r="W4" s="22"/>
      <c r="X4" s="22">
        <f t="shared" si="0"/>
        <v>0</v>
      </c>
      <c r="Y4" s="27"/>
      <c r="Z4" s="27"/>
      <c r="AA4" s="27"/>
    </row>
    <row r="5" spans="2:27" customFormat="1" x14ac:dyDescent="0.15">
      <c r="B5" s="29" t="s">
        <v>17</v>
      </c>
      <c r="C5" s="20"/>
      <c r="D5" s="37"/>
      <c r="E5" s="37"/>
      <c r="F5" s="37"/>
      <c r="G5" s="37"/>
      <c r="H5" s="37"/>
      <c r="I5" s="37">
        <v>6</v>
      </c>
      <c r="J5" s="37"/>
      <c r="K5" s="37"/>
      <c r="L5" s="37">
        <v>11</v>
      </c>
      <c r="M5" s="37"/>
      <c r="N5" s="37"/>
      <c r="O5" s="37"/>
      <c r="P5" s="37"/>
      <c r="Q5" s="37"/>
      <c r="R5" s="37"/>
      <c r="S5" s="37"/>
      <c r="T5" s="37"/>
      <c r="U5" s="37"/>
      <c r="V5" s="22"/>
      <c r="W5" s="22"/>
      <c r="X5" s="22">
        <f t="shared" si="0"/>
        <v>17</v>
      </c>
      <c r="Y5" s="27"/>
      <c r="Z5" s="27"/>
      <c r="AA5" s="27"/>
    </row>
    <row r="6" spans="2:27" customFormat="1" x14ac:dyDescent="0.15"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22"/>
      <c r="W6" s="22"/>
      <c r="X6" s="22">
        <f t="shared" si="0"/>
        <v>0</v>
      </c>
      <c r="Y6" s="27"/>
      <c r="Z6" s="27"/>
      <c r="AA6" s="27"/>
    </row>
    <row r="7" spans="2:27" customFormat="1" x14ac:dyDescent="0.15">
      <c r="B7" s="29" t="s">
        <v>19</v>
      </c>
      <c r="C7" s="20"/>
      <c r="D7" s="37"/>
      <c r="E7" s="37"/>
      <c r="F7" s="37"/>
      <c r="G7" s="37"/>
      <c r="H7" s="37">
        <v>1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22"/>
      <c r="W7" s="22"/>
      <c r="X7" s="22">
        <f t="shared" si="0"/>
        <v>1</v>
      </c>
      <c r="Y7" s="27"/>
      <c r="Z7" s="27"/>
      <c r="AA7" s="27"/>
    </row>
    <row r="8" spans="2:27" customFormat="1" x14ac:dyDescent="0.15">
      <c r="B8" s="29" t="s">
        <v>20</v>
      </c>
      <c r="C8" s="20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>
        <v>14.5</v>
      </c>
      <c r="S8" s="37"/>
      <c r="T8" s="37"/>
      <c r="U8" s="37"/>
      <c r="V8" s="22"/>
      <c r="W8" s="22"/>
      <c r="X8" s="22">
        <f t="shared" si="0"/>
        <v>14.5</v>
      </c>
      <c r="Y8" s="27"/>
      <c r="Z8" s="27"/>
      <c r="AA8" s="27"/>
    </row>
    <row r="9" spans="2:27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1.5</v>
      </c>
      <c r="N9" s="37"/>
      <c r="O9" s="37"/>
      <c r="P9" s="37"/>
      <c r="Q9" s="37"/>
      <c r="R9" s="37"/>
      <c r="S9" s="37"/>
      <c r="T9" s="37"/>
      <c r="U9" s="37"/>
      <c r="V9" s="22"/>
      <c r="W9" s="22"/>
      <c r="X9" s="22">
        <f t="shared" si="0"/>
        <v>1.5</v>
      </c>
      <c r="Y9" s="27"/>
      <c r="Z9" s="27"/>
      <c r="AA9" s="27"/>
    </row>
    <row r="10" spans="2:27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22"/>
      <c r="W10" s="22"/>
      <c r="X10" s="22">
        <f t="shared" si="0"/>
        <v>0</v>
      </c>
      <c r="Y10" s="27"/>
      <c r="Z10" s="27"/>
      <c r="AA10" s="27"/>
    </row>
    <row r="11" spans="2:27" customFormat="1" x14ac:dyDescent="0.15">
      <c r="B11" s="29" t="s">
        <v>23</v>
      </c>
      <c r="C11" s="20"/>
      <c r="D11" s="37"/>
      <c r="E11" s="37"/>
      <c r="F11" s="37"/>
      <c r="G11" s="37">
        <v>2</v>
      </c>
      <c r="H11" s="37"/>
      <c r="I11" s="37"/>
      <c r="J11" s="37"/>
      <c r="K11" s="37"/>
      <c r="L11" s="37"/>
      <c r="M11" s="37">
        <v>11.5</v>
      </c>
      <c r="N11" s="37"/>
      <c r="O11" s="37"/>
      <c r="P11" s="37"/>
      <c r="Q11" s="37"/>
      <c r="R11" s="37"/>
      <c r="S11" s="37"/>
      <c r="T11" s="37"/>
      <c r="U11" s="37"/>
      <c r="V11" s="22"/>
      <c r="W11" s="22"/>
      <c r="X11" s="22">
        <f t="shared" si="0"/>
        <v>13.5</v>
      </c>
      <c r="Y11" s="27"/>
      <c r="Z11" s="27"/>
      <c r="AA11" s="27"/>
    </row>
    <row r="12" spans="2:27" customFormat="1" x14ac:dyDescent="0.15">
      <c r="B12" s="38" t="s">
        <v>24</v>
      </c>
      <c r="C12" s="20"/>
      <c r="D12" s="37"/>
      <c r="E12" s="37"/>
      <c r="F12" s="37"/>
      <c r="G12" s="37"/>
      <c r="H12" s="37">
        <v>4</v>
      </c>
      <c r="I12" s="37"/>
      <c r="J12" s="37"/>
      <c r="K12" s="37"/>
      <c r="L12" s="37"/>
      <c r="M12" s="37"/>
      <c r="N12" s="37">
        <v>0.5</v>
      </c>
      <c r="O12" s="37"/>
      <c r="P12" s="37"/>
      <c r="Q12" s="37"/>
      <c r="R12" s="37"/>
      <c r="S12" s="37"/>
      <c r="T12" s="37"/>
      <c r="U12" s="37"/>
      <c r="V12" s="22"/>
      <c r="W12" s="22"/>
      <c r="X12" s="22">
        <f t="shared" si="0"/>
        <v>4.5</v>
      </c>
      <c r="Y12" s="27"/>
      <c r="Z12" s="27"/>
      <c r="AA12" s="27"/>
    </row>
    <row r="13" spans="2:27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>
        <v>2</v>
      </c>
      <c r="J13" s="37"/>
      <c r="K13" s="37">
        <v>1</v>
      </c>
      <c r="L13" s="37">
        <v>4</v>
      </c>
      <c r="M13" s="37"/>
      <c r="N13" s="37"/>
      <c r="O13" s="37"/>
      <c r="P13" s="37"/>
      <c r="Q13" s="37"/>
      <c r="R13" s="37"/>
      <c r="S13" s="37"/>
      <c r="T13" s="37"/>
      <c r="U13" s="37"/>
      <c r="V13" s="22"/>
      <c r="W13" s="22"/>
      <c r="X13" s="22">
        <f t="shared" si="0"/>
        <v>7</v>
      </c>
      <c r="Y13" s="27"/>
      <c r="Z13" s="27"/>
      <c r="AA13" s="27"/>
    </row>
    <row r="14" spans="2:27" customFormat="1" x14ac:dyDescent="0.15">
      <c r="B14" s="29" t="s">
        <v>26</v>
      </c>
      <c r="C14" s="20"/>
      <c r="D14" s="37">
        <v>0.5</v>
      </c>
      <c r="E14" s="37">
        <v>4</v>
      </c>
      <c r="F14" s="37">
        <v>1</v>
      </c>
      <c r="G14" s="37"/>
      <c r="H14" s="37"/>
      <c r="I14" s="37">
        <v>10.5</v>
      </c>
      <c r="J14" s="37"/>
      <c r="K14" s="37"/>
      <c r="L14" s="37">
        <v>4.5</v>
      </c>
      <c r="M14" s="37"/>
      <c r="N14" s="37"/>
      <c r="O14" s="37"/>
      <c r="P14" s="37">
        <v>0.5</v>
      </c>
      <c r="Q14" s="37">
        <v>1</v>
      </c>
      <c r="R14" s="37">
        <v>2.5</v>
      </c>
      <c r="S14" s="37"/>
      <c r="T14" s="37"/>
      <c r="U14" s="37"/>
      <c r="V14" s="22"/>
      <c r="W14" s="22"/>
      <c r="X14" s="22">
        <f t="shared" si="0"/>
        <v>24.5</v>
      </c>
      <c r="Y14" s="27"/>
      <c r="Z14" s="27"/>
      <c r="AA14" s="27"/>
    </row>
    <row r="15" spans="2:27" customFormat="1" x14ac:dyDescent="0.15">
      <c r="B15" s="29" t="s">
        <v>27</v>
      </c>
      <c r="C15" s="20"/>
      <c r="D15" s="37"/>
      <c r="E15" s="37"/>
      <c r="F15" s="37">
        <v>2</v>
      </c>
      <c r="G15" s="37"/>
      <c r="H15" s="37"/>
      <c r="I15" s="37">
        <v>4</v>
      </c>
      <c r="J15" s="37"/>
      <c r="K15" s="37"/>
      <c r="L15" s="37">
        <v>5.5</v>
      </c>
      <c r="M15" s="37">
        <v>2</v>
      </c>
      <c r="N15" s="37"/>
      <c r="O15" s="37"/>
      <c r="P15" s="37"/>
      <c r="Q15" s="37"/>
      <c r="R15" s="37">
        <v>1</v>
      </c>
      <c r="S15" s="37">
        <v>1</v>
      </c>
      <c r="T15" s="37"/>
      <c r="U15" s="37"/>
      <c r="V15" s="22"/>
      <c r="W15" s="22"/>
      <c r="X15" s="22">
        <f t="shared" si="0"/>
        <v>15.5</v>
      </c>
      <c r="Y15" s="27"/>
      <c r="Z15" s="27"/>
      <c r="AA15" s="27"/>
    </row>
    <row r="16" spans="2:27" customFormat="1" x14ac:dyDescent="0.15">
      <c r="B16" s="29" t="s">
        <v>28</v>
      </c>
      <c r="C16" s="20"/>
      <c r="D16" s="37"/>
      <c r="E16" s="37"/>
      <c r="F16" s="37"/>
      <c r="G16" s="37">
        <v>7.5</v>
      </c>
      <c r="H16" s="37"/>
      <c r="I16" s="37"/>
      <c r="J16" s="37"/>
      <c r="K16" s="37"/>
      <c r="L16" s="37"/>
      <c r="M16" s="37">
        <v>13</v>
      </c>
      <c r="N16" s="37"/>
      <c r="O16" s="37"/>
      <c r="P16" s="37"/>
      <c r="Q16" s="37"/>
      <c r="R16" s="37">
        <v>4</v>
      </c>
      <c r="S16" s="37">
        <v>1</v>
      </c>
      <c r="T16" s="37"/>
      <c r="U16" s="37"/>
      <c r="V16" s="22"/>
      <c r="W16" s="22"/>
      <c r="X16" s="22">
        <f t="shared" si="0"/>
        <v>25.5</v>
      </c>
      <c r="Y16" s="27"/>
      <c r="Z16" s="27"/>
      <c r="AA16" s="27"/>
    </row>
    <row r="17" spans="1:27" x14ac:dyDescent="0.15">
      <c r="B17" s="29" t="s">
        <v>29</v>
      </c>
      <c r="C17" s="20"/>
      <c r="D17" s="37"/>
      <c r="E17" s="37"/>
      <c r="F17" s="37"/>
      <c r="G17" s="37"/>
      <c r="H17" s="37">
        <v>2.5</v>
      </c>
      <c r="I17" s="37"/>
      <c r="J17" s="37"/>
      <c r="K17" s="37"/>
      <c r="L17" s="37"/>
      <c r="M17" s="37"/>
      <c r="N17" s="37"/>
      <c r="O17" s="37"/>
      <c r="P17" s="37"/>
      <c r="Q17" s="37">
        <v>3</v>
      </c>
      <c r="R17" s="37"/>
      <c r="S17" s="37"/>
      <c r="T17" s="37"/>
      <c r="U17" s="37"/>
      <c r="V17" s="22"/>
      <c r="W17" s="22"/>
      <c r="X17" s="22">
        <f t="shared" si="0"/>
        <v>5.5</v>
      </c>
      <c r="Y17" s="27"/>
      <c r="Z17" s="27"/>
      <c r="AA17" s="27"/>
    </row>
    <row r="18" spans="1:27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22"/>
      <c r="W18" s="22"/>
      <c r="X18" s="22">
        <f t="shared" si="0"/>
        <v>0</v>
      </c>
      <c r="Y18" s="27"/>
      <c r="Z18" s="27"/>
      <c r="AA18" s="27"/>
    </row>
    <row r="19" spans="1:27" x14ac:dyDescent="0.15">
      <c r="B19" s="29" t="s">
        <v>30</v>
      </c>
      <c r="C19" s="20"/>
      <c r="D19" s="37"/>
      <c r="E19" s="37">
        <v>1</v>
      </c>
      <c r="F19" s="37"/>
      <c r="G19" s="37"/>
      <c r="H19" s="37"/>
      <c r="I19" s="37"/>
      <c r="J19" s="37">
        <v>0.5</v>
      </c>
      <c r="K19" s="37">
        <v>23.5</v>
      </c>
      <c r="L19" s="37">
        <v>2</v>
      </c>
      <c r="M19" s="37"/>
      <c r="N19" s="37"/>
      <c r="O19" s="37">
        <v>0.5</v>
      </c>
      <c r="P19" s="37"/>
      <c r="Q19" s="37"/>
      <c r="R19" s="37"/>
      <c r="S19" s="37"/>
      <c r="T19" s="37"/>
      <c r="U19" s="37"/>
      <c r="V19" s="22"/>
      <c r="W19" s="22"/>
      <c r="X19" s="22">
        <f t="shared" si="0"/>
        <v>27.5</v>
      </c>
      <c r="Y19" s="27"/>
      <c r="Z19" s="27"/>
      <c r="AA19" s="27"/>
    </row>
    <row r="20" spans="1:27" x14ac:dyDescent="0.15">
      <c r="B20" s="38" t="s">
        <v>31</v>
      </c>
      <c r="C20" s="20"/>
      <c r="D20" s="37"/>
      <c r="E20" s="37"/>
      <c r="F20" s="37"/>
      <c r="G20" s="37"/>
      <c r="H20" s="37">
        <v>1</v>
      </c>
      <c r="I20" s="37"/>
      <c r="J20" s="37"/>
      <c r="K20" s="37"/>
      <c r="L20" s="37"/>
      <c r="M20" s="37"/>
      <c r="N20" s="37"/>
      <c r="O20" s="37"/>
      <c r="P20" s="37"/>
      <c r="Q20" s="37"/>
      <c r="R20" s="37">
        <v>1</v>
      </c>
      <c r="S20" s="37"/>
      <c r="T20" s="37"/>
      <c r="U20" s="37"/>
      <c r="V20" s="22"/>
      <c r="W20" s="22"/>
      <c r="X20" s="22">
        <f t="shared" si="0"/>
        <v>2</v>
      </c>
      <c r="Y20" s="27"/>
      <c r="Z20" s="27"/>
      <c r="AA20" s="27"/>
    </row>
    <row r="21" spans="1:27" x14ac:dyDescent="0.15">
      <c r="B21" s="29" t="s">
        <v>32</v>
      </c>
      <c r="C21" s="20"/>
      <c r="D21" s="37">
        <v>0.5</v>
      </c>
      <c r="E21" s="37"/>
      <c r="F21" s="37"/>
      <c r="G21" s="37">
        <v>7</v>
      </c>
      <c r="H21" s="37"/>
      <c r="I21" s="37">
        <v>11</v>
      </c>
      <c r="J21" s="37"/>
      <c r="K21" s="37">
        <v>2</v>
      </c>
      <c r="L21" s="37">
        <v>1.5</v>
      </c>
      <c r="M21" s="37">
        <v>12</v>
      </c>
      <c r="N21" s="37">
        <v>1</v>
      </c>
      <c r="O21" s="37"/>
      <c r="P21" s="37"/>
      <c r="Q21" s="37">
        <v>2</v>
      </c>
      <c r="R21" s="37"/>
      <c r="S21" s="37"/>
      <c r="T21" s="37"/>
      <c r="U21" s="37"/>
      <c r="V21" s="22"/>
      <c r="W21" s="22"/>
      <c r="X21" s="22">
        <f t="shared" si="0"/>
        <v>37</v>
      </c>
      <c r="Y21" s="27"/>
      <c r="Z21" s="27"/>
      <c r="AA21" s="27"/>
    </row>
    <row r="22" spans="1:27" x14ac:dyDescent="0.15">
      <c r="B22" s="29" t="s">
        <v>33</v>
      </c>
      <c r="C22" s="20"/>
      <c r="D22" s="37"/>
      <c r="E22" s="37"/>
      <c r="F22" s="37">
        <v>2</v>
      </c>
      <c r="G22" s="37">
        <v>19.5</v>
      </c>
      <c r="H22" s="37"/>
      <c r="I22" s="37"/>
      <c r="J22" s="37"/>
      <c r="K22" s="37"/>
      <c r="L22" s="37"/>
      <c r="M22" s="37">
        <v>2</v>
      </c>
      <c r="N22" s="37"/>
      <c r="O22" s="37"/>
      <c r="P22" s="37"/>
      <c r="Q22" s="37"/>
      <c r="R22" s="37"/>
      <c r="S22" s="37"/>
      <c r="T22" s="37"/>
      <c r="U22" s="37"/>
      <c r="V22" s="22"/>
      <c r="W22" s="22"/>
      <c r="X22" s="22">
        <f t="shared" si="0"/>
        <v>23.5</v>
      </c>
      <c r="Y22" s="27"/>
      <c r="Z22" s="27"/>
      <c r="AA22" s="27"/>
    </row>
    <row r="23" spans="1:27" x14ac:dyDescent="0.15">
      <c r="B23" s="29" t="s">
        <v>34</v>
      </c>
      <c r="C23" s="20"/>
      <c r="D23" s="37"/>
      <c r="E23" s="37"/>
      <c r="F23" s="37"/>
      <c r="G23" s="37">
        <v>2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22"/>
      <c r="W23" s="22"/>
      <c r="X23" s="22">
        <f t="shared" si="0"/>
        <v>2</v>
      </c>
      <c r="Y23" s="27"/>
      <c r="Z23" s="27"/>
      <c r="AA23" s="27"/>
    </row>
    <row r="24" spans="1:27" x14ac:dyDescent="0.15">
      <c r="B24" s="29" t="s">
        <v>35</v>
      </c>
      <c r="C24" s="20"/>
      <c r="D24" s="37">
        <v>0.5</v>
      </c>
      <c r="E24" s="37">
        <v>0.5</v>
      </c>
      <c r="F24" s="37"/>
      <c r="G24" s="37"/>
      <c r="H24" s="37"/>
      <c r="I24" s="37"/>
      <c r="J24" s="37"/>
      <c r="K24" s="37">
        <v>1.5</v>
      </c>
      <c r="L24" s="37"/>
      <c r="M24" s="37"/>
      <c r="N24" s="37">
        <v>1</v>
      </c>
      <c r="O24" s="37"/>
      <c r="P24" s="37"/>
      <c r="Q24" s="37">
        <v>1</v>
      </c>
      <c r="R24" s="37"/>
      <c r="S24" s="37"/>
      <c r="T24" s="37"/>
      <c r="U24" s="37"/>
      <c r="V24" s="22"/>
      <c r="W24" s="22"/>
      <c r="X24" s="22">
        <f t="shared" si="0"/>
        <v>4.5</v>
      </c>
      <c r="Y24" s="27"/>
      <c r="Z24" s="27"/>
      <c r="AA24" s="27"/>
    </row>
    <row r="25" spans="1:27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22"/>
      <c r="W25" s="22"/>
      <c r="X25" s="22">
        <f t="shared" si="0"/>
        <v>0</v>
      </c>
      <c r="Y25" s="27"/>
      <c r="Z25" s="27"/>
      <c r="AA25" s="27"/>
    </row>
    <row r="26" spans="1:27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22"/>
      <c r="W26" s="22"/>
      <c r="X26" s="22">
        <f t="shared" si="0"/>
        <v>0</v>
      </c>
      <c r="Y26" s="27"/>
      <c r="Z26" s="27"/>
      <c r="AA26" s="27"/>
    </row>
    <row r="27" spans="1:27" x14ac:dyDescent="0.15">
      <c r="B27" s="29" t="s">
        <v>38</v>
      </c>
      <c r="C27" s="20"/>
      <c r="D27" s="37"/>
      <c r="E27" s="37">
        <v>3</v>
      </c>
      <c r="F27" s="37">
        <v>1</v>
      </c>
      <c r="G27" s="37"/>
      <c r="H27" s="37"/>
      <c r="I27" s="37">
        <v>1.5</v>
      </c>
      <c r="J27" s="37">
        <v>1</v>
      </c>
      <c r="K27" s="37">
        <v>1</v>
      </c>
      <c r="L27" s="37">
        <v>1</v>
      </c>
      <c r="M27" s="37"/>
      <c r="N27" s="37"/>
      <c r="O27" s="37">
        <v>1</v>
      </c>
      <c r="P27" s="37"/>
      <c r="Q27" s="37">
        <v>4</v>
      </c>
      <c r="R27" s="37">
        <v>2</v>
      </c>
      <c r="S27" s="37"/>
      <c r="T27" s="37"/>
      <c r="U27" s="22"/>
      <c r="V27" s="22"/>
      <c r="W27" s="22"/>
      <c r="X27" s="22">
        <f t="shared" si="0"/>
        <v>15.5</v>
      </c>
      <c r="Y27" s="27"/>
      <c r="Z27" s="27"/>
      <c r="AA27" s="27"/>
    </row>
    <row r="28" spans="1:27" x14ac:dyDescent="0.15">
      <c r="B28" s="29" t="s">
        <v>39</v>
      </c>
      <c r="C28" s="20"/>
      <c r="D28" s="37"/>
      <c r="E28" s="37"/>
      <c r="F28" s="37"/>
      <c r="G28" s="37">
        <v>1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22"/>
      <c r="V28" s="22"/>
      <c r="W28" s="22"/>
      <c r="X28" s="22">
        <f t="shared" si="0"/>
        <v>1</v>
      </c>
      <c r="Y28" s="27"/>
      <c r="Z28" s="27"/>
      <c r="AA28" s="27"/>
    </row>
    <row r="29" spans="1:27" x14ac:dyDescent="0.15">
      <c r="B29" s="30" t="s">
        <v>40</v>
      </c>
      <c r="C29" s="20"/>
      <c r="D29" s="37"/>
      <c r="E29" s="37"/>
      <c r="F29" s="37"/>
      <c r="G29" s="37"/>
      <c r="H29" s="37">
        <v>5.5</v>
      </c>
      <c r="I29" s="37"/>
      <c r="J29" s="37"/>
      <c r="K29" s="37"/>
      <c r="L29" s="37"/>
      <c r="M29" s="37"/>
      <c r="N29" s="37"/>
      <c r="O29" s="37"/>
      <c r="P29" s="37"/>
      <c r="Q29" s="37">
        <v>1</v>
      </c>
      <c r="R29" s="37"/>
      <c r="S29" s="37"/>
      <c r="T29" s="37"/>
      <c r="U29" s="22"/>
      <c r="V29" s="22"/>
      <c r="W29" s="22"/>
      <c r="X29" s="22">
        <f t="shared" si="0"/>
        <v>6.5</v>
      </c>
      <c r="Y29" s="27"/>
      <c r="Z29" s="27"/>
      <c r="AA29" s="27"/>
    </row>
    <row r="30" spans="1:27" x14ac:dyDescent="0.15">
      <c r="B30" s="29" t="s">
        <v>41</v>
      </c>
      <c r="C30" s="20"/>
      <c r="D30" s="37"/>
      <c r="E30" s="37"/>
      <c r="F30" s="37"/>
      <c r="G30" s="37">
        <v>1</v>
      </c>
      <c r="H30" s="37"/>
      <c r="I30" s="37"/>
      <c r="J30" s="37"/>
      <c r="K30" s="37"/>
      <c r="L30" s="37"/>
      <c r="M30" s="37">
        <v>18.5</v>
      </c>
      <c r="N30" s="37"/>
      <c r="O30" s="37"/>
      <c r="P30" s="37"/>
      <c r="Q30" s="37"/>
      <c r="R30" s="37">
        <v>6</v>
      </c>
      <c r="S30" s="37"/>
      <c r="T30" s="37"/>
      <c r="U30" s="22"/>
      <c r="V30" s="22"/>
      <c r="W30" s="22"/>
      <c r="X30" s="22">
        <f t="shared" si="0"/>
        <v>25.5</v>
      </c>
      <c r="Y30" s="27"/>
      <c r="Z30" s="27"/>
      <c r="AA30" s="27"/>
    </row>
    <row r="31" spans="1:27" s="68" customFormat="1" x14ac:dyDescent="0.15">
      <c r="A31" s="93" t="s">
        <v>42</v>
      </c>
      <c r="B31" s="94"/>
      <c r="C31" s="66">
        <f>SUM(C2:C30)</f>
        <v>0</v>
      </c>
      <c r="D31" s="66">
        <f>SUM(D2:D30)</f>
        <v>1.5</v>
      </c>
      <c r="E31" s="66">
        <f t="shared" ref="E31:V31" si="1">SUM(E2:E30)</f>
        <v>8.5</v>
      </c>
      <c r="F31" s="66">
        <f t="shared" si="1"/>
        <v>18</v>
      </c>
      <c r="G31" s="66">
        <f t="shared" si="1"/>
        <v>40</v>
      </c>
      <c r="H31" s="66">
        <f t="shared" si="1"/>
        <v>14</v>
      </c>
      <c r="I31" s="66">
        <f t="shared" si="1"/>
        <v>41</v>
      </c>
      <c r="J31" s="66">
        <f>SUM(J2:J30)</f>
        <v>1.5</v>
      </c>
      <c r="K31" s="66">
        <f t="shared" si="1"/>
        <v>33</v>
      </c>
      <c r="L31" s="66">
        <f t="shared" si="1"/>
        <v>41</v>
      </c>
      <c r="M31" s="66">
        <f t="shared" si="1"/>
        <v>60.5</v>
      </c>
      <c r="N31" s="66">
        <f>SUM(N2:N30)</f>
        <v>2.5</v>
      </c>
      <c r="O31" s="66">
        <f>SUM(O2:O30)</f>
        <v>1.5</v>
      </c>
      <c r="P31" s="66">
        <f>SUM(P2:P30)</f>
        <v>0.5</v>
      </c>
      <c r="Q31" s="66">
        <f t="shared" si="1"/>
        <v>12</v>
      </c>
      <c r="R31" s="66">
        <f t="shared" si="1"/>
        <v>31</v>
      </c>
      <c r="S31" s="66">
        <f t="shared" si="1"/>
        <v>2</v>
      </c>
      <c r="T31" s="66">
        <f t="shared" ref="T31" si="2">SUM(T2:T30)</f>
        <v>0</v>
      </c>
      <c r="U31" s="66">
        <f t="shared" si="1"/>
        <v>0</v>
      </c>
      <c r="V31" s="66">
        <f t="shared" si="1"/>
        <v>0</v>
      </c>
      <c r="W31" s="66">
        <f>SUM(W2:W30)</f>
        <v>0</v>
      </c>
      <c r="X31" s="67">
        <f t="shared" si="0"/>
        <v>308.5</v>
      </c>
      <c r="Y31" s="69"/>
      <c r="Z31" s="69"/>
      <c r="AA31" s="69"/>
    </row>
    <row r="32" spans="1:27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1">
        <v>5</v>
      </c>
      <c r="U32" s="31">
        <v>3</v>
      </c>
      <c r="V32" s="31">
        <v>1</v>
      </c>
      <c r="W32" s="31">
        <v>3</v>
      </c>
      <c r="X32" s="31">
        <f t="shared" si="0"/>
        <v>605.5</v>
      </c>
      <c r="Y32" s="27"/>
      <c r="Z32" s="27"/>
      <c r="AA32" s="27"/>
    </row>
    <row r="33" spans="1:27" x14ac:dyDescent="0.15">
      <c r="A33" s="89" t="s">
        <v>44</v>
      </c>
      <c r="B33" s="90"/>
      <c r="C33" s="33">
        <f>C31-C32</f>
        <v>-2</v>
      </c>
      <c r="D33" s="33">
        <f>D31-D32</f>
        <v>-6.5</v>
      </c>
      <c r="E33" s="33">
        <f t="shared" ref="E33:X33" si="3">E31-E32</f>
        <v>-1.5</v>
      </c>
      <c r="F33" s="33">
        <f t="shared" si="3"/>
        <v>0.5</v>
      </c>
      <c r="G33" s="33">
        <f t="shared" si="3"/>
        <v>-25</v>
      </c>
      <c r="H33" s="33">
        <f t="shared" si="3"/>
        <v>-1</v>
      </c>
      <c r="I33" s="33">
        <f t="shared" si="3"/>
        <v>-29</v>
      </c>
      <c r="J33" s="33">
        <f>J31-J32</f>
        <v>-13.5</v>
      </c>
      <c r="K33" s="33">
        <f t="shared" si="3"/>
        <v>-7</v>
      </c>
      <c r="L33" s="33">
        <f t="shared" si="3"/>
        <v>-34</v>
      </c>
      <c r="M33" s="33">
        <f t="shared" si="3"/>
        <v>-69.5</v>
      </c>
      <c r="N33" s="33">
        <f>N31-N32</f>
        <v>-2.5</v>
      </c>
      <c r="O33" s="33">
        <f>O31-O32</f>
        <v>-18.5</v>
      </c>
      <c r="P33" s="33">
        <f>P31-P32</f>
        <v>-16.5</v>
      </c>
      <c r="Q33" s="33">
        <f t="shared" si="3"/>
        <v>-18</v>
      </c>
      <c r="R33" s="33">
        <f t="shared" si="3"/>
        <v>-23</v>
      </c>
      <c r="S33" s="33">
        <f t="shared" si="3"/>
        <v>-18</v>
      </c>
      <c r="T33" s="33">
        <f t="shared" ref="T33" si="4">T31-T32</f>
        <v>-5</v>
      </c>
      <c r="U33" s="33">
        <f t="shared" si="3"/>
        <v>-3</v>
      </c>
      <c r="V33" s="33">
        <f t="shared" si="3"/>
        <v>-1</v>
      </c>
      <c r="W33" s="33">
        <f t="shared" si="3"/>
        <v>-3</v>
      </c>
      <c r="X33" s="33">
        <f t="shared" si="3"/>
        <v>-297</v>
      </c>
      <c r="Y33" s="27"/>
      <c r="Z33" s="27"/>
      <c r="AA33" s="27"/>
    </row>
    <row r="34" spans="1:27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2">
        <v>5</v>
      </c>
      <c r="U34" s="22">
        <v>3</v>
      </c>
      <c r="V34" s="22">
        <v>1</v>
      </c>
      <c r="W34" s="22">
        <v>3</v>
      </c>
      <c r="X34" s="22">
        <f>SUM(C34:W34)</f>
        <v>604.5</v>
      </c>
      <c r="Y34" s="27"/>
      <c r="Z34" s="27"/>
      <c r="AA34" s="27"/>
    </row>
    <row r="35" spans="1:27" x14ac:dyDescent="0.15">
      <c r="A35" s="87" t="s">
        <v>46</v>
      </c>
      <c r="B35" s="88"/>
      <c r="C35" s="34">
        <f>C31/C34</f>
        <v>0</v>
      </c>
      <c r="D35" s="34">
        <f>D31/D34</f>
        <v>0.1875</v>
      </c>
      <c r="E35" s="34">
        <f t="shared" ref="E35:X35" si="5">E31/E34</f>
        <v>0.85</v>
      </c>
      <c r="F35" s="34">
        <f t="shared" si="5"/>
        <v>1.0285714285714285</v>
      </c>
      <c r="G35" s="34">
        <f t="shared" si="5"/>
        <v>0.61538461538461542</v>
      </c>
      <c r="H35" s="34">
        <f t="shared" si="5"/>
        <v>0.93333333333333335</v>
      </c>
      <c r="I35" s="34">
        <f t="shared" si="5"/>
        <v>0.58571428571428574</v>
      </c>
      <c r="J35" s="34">
        <f>J31/J34</f>
        <v>0.1</v>
      </c>
      <c r="K35" s="34">
        <f t="shared" si="5"/>
        <v>0.82499999999999996</v>
      </c>
      <c r="L35" s="34">
        <f t="shared" si="5"/>
        <v>0.54666666666666663</v>
      </c>
      <c r="M35" s="34">
        <f t="shared" si="5"/>
        <v>0.4653846153846154</v>
      </c>
      <c r="N35" s="34">
        <f>N31/N34</f>
        <v>0.5</v>
      </c>
      <c r="O35" s="34">
        <f>O31/O34</f>
        <v>7.4999999999999997E-2</v>
      </c>
      <c r="P35" s="34">
        <f>P31/P34</f>
        <v>2.9411764705882353E-2</v>
      </c>
      <c r="Q35" s="34">
        <f t="shared" si="5"/>
        <v>0.4</v>
      </c>
      <c r="R35" s="34">
        <f t="shared" si="5"/>
        <v>0.57407407407407407</v>
      </c>
      <c r="S35" s="34">
        <f t="shared" si="5"/>
        <v>0.1</v>
      </c>
      <c r="T35" s="34">
        <f t="shared" ref="T35" si="6">T31/T34</f>
        <v>0</v>
      </c>
      <c r="U35" s="34">
        <f t="shared" si="5"/>
        <v>0</v>
      </c>
      <c r="V35" s="34">
        <f t="shared" si="5"/>
        <v>0</v>
      </c>
      <c r="W35" s="34">
        <f t="shared" si="5"/>
        <v>0</v>
      </c>
      <c r="X35" s="34">
        <f t="shared" si="5"/>
        <v>0.51033912324234909</v>
      </c>
      <c r="Y35" s="27"/>
      <c r="Z35" s="27"/>
      <c r="AA35" s="27"/>
    </row>
    <row r="36" spans="1:27" x14ac:dyDescent="0.15">
      <c r="L36" s="25" t="s">
        <v>54</v>
      </c>
    </row>
    <row r="38" spans="1:27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Q26" sqref="Q2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7" width="8" style="25" bestFit="1" customWidth="1"/>
    <col min="8" max="8" width="9.75" style="25" bestFit="1" customWidth="1"/>
    <col min="9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9.75" style="25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69</v>
      </c>
      <c r="I1" s="20" t="s">
        <v>3</v>
      </c>
      <c r="J1" s="20" t="s">
        <v>4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0" t="s">
        <v>48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/>
      <c r="J2" s="37">
        <v>11</v>
      </c>
      <c r="K2" s="37"/>
      <c r="L2" s="37">
        <v>0.5</v>
      </c>
      <c r="M2" s="37"/>
      <c r="N2" s="37">
        <v>0.5</v>
      </c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SUM(C2:X2)</f>
        <v>12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/>
      <c r="F3" s="37"/>
      <c r="G3" s="37"/>
      <c r="H3" s="37"/>
      <c r="I3" s="37"/>
      <c r="J3" s="37">
        <v>14</v>
      </c>
      <c r="K3" s="37"/>
      <c r="L3" s="37">
        <v>20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34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>
        <v>6</v>
      </c>
      <c r="F5" s="37">
        <v>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7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/>
      <c r="I6" s="37">
        <v>1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1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0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>
        <v>8</v>
      </c>
      <c r="G8" s="37">
        <v>0.5</v>
      </c>
      <c r="H8" s="37"/>
      <c r="I8" s="37"/>
      <c r="J8" s="37"/>
      <c r="K8" s="37"/>
      <c r="L8" s="37"/>
      <c r="M8" s="37">
        <v>5</v>
      </c>
      <c r="N8" s="37"/>
      <c r="O8" s="37"/>
      <c r="P8" s="37"/>
      <c r="Q8" s="37"/>
      <c r="R8" s="37"/>
      <c r="S8" s="37"/>
      <c r="T8" s="37"/>
      <c r="U8" s="37"/>
      <c r="V8" s="37"/>
      <c r="W8" s="22"/>
      <c r="X8" s="22"/>
      <c r="Y8" s="22">
        <f t="shared" si="0"/>
        <v>13.5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0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2.5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2.5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>
        <v>1</v>
      </c>
      <c r="H11" s="37"/>
      <c r="I11" s="37"/>
      <c r="J11" s="37"/>
      <c r="K11" s="37"/>
      <c r="L11" s="37"/>
      <c r="M11" s="37">
        <v>15</v>
      </c>
      <c r="N11" s="37"/>
      <c r="O11" s="37"/>
      <c r="P11" s="37">
        <v>4.5</v>
      </c>
      <c r="Q11" s="37"/>
      <c r="R11" s="37"/>
      <c r="S11" s="37"/>
      <c r="T11" s="37"/>
      <c r="U11" s="37"/>
      <c r="V11" s="37"/>
      <c r="W11" s="22"/>
      <c r="X11" s="22"/>
      <c r="Y11" s="22">
        <f t="shared" si="0"/>
        <v>20.5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/>
      <c r="I12" s="37">
        <v>3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3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/>
      <c r="J13" s="37">
        <v>1</v>
      </c>
      <c r="K13" s="37">
        <v>12</v>
      </c>
      <c r="L13" s="37">
        <v>5.5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18.5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/>
      <c r="E14" s="37">
        <v>3</v>
      </c>
      <c r="F14" s="37">
        <v>2.5</v>
      </c>
      <c r="G14" s="37"/>
      <c r="H14" s="37"/>
      <c r="I14" s="37"/>
      <c r="J14" s="37">
        <v>14.5</v>
      </c>
      <c r="K14" s="37">
        <v>3</v>
      </c>
      <c r="L14" s="37">
        <v>7</v>
      </c>
      <c r="M14" s="37">
        <v>1</v>
      </c>
      <c r="N14" s="37"/>
      <c r="O14" s="37"/>
      <c r="P14" s="37"/>
      <c r="Q14" s="37"/>
      <c r="R14" s="37"/>
      <c r="S14" s="37"/>
      <c r="T14" s="37"/>
      <c r="U14" s="37"/>
      <c r="V14" s="37"/>
      <c r="W14" s="22"/>
      <c r="X14" s="22"/>
      <c r="Y14" s="22">
        <f t="shared" si="0"/>
        <v>31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>
        <v>0.5</v>
      </c>
      <c r="E15" s="37"/>
      <c r="F15" s="37"/>
      <c r="G15" s="37">
        <v>0.5</v>
      </c>
      <c r="H15" s="37"/>
      <c r="I15" s="37"/>
      <c r="J15" s="37"/>
      <c r="K15" s="37"/>
      <c r="L15" s="37"/>
      <c r="M15" s="37">
        <v>10.5</v>
      </c>
      <c r="N15" s="37"/>
      <c r="O15" s="37"/>
      <c r="P15" s="37"/>
      <c r="Q15" s="37"/>
      <c r="R15" s="37"/>
      <c r="S15" s="37">
        <v>1</v>
      </c>
      <c r="T15" s="37"/>
      <c r="U15" s="37"/>
      <c r="V15" s="37"/>
      <c r="W15" s="22"/>
      <c r="X15" s="22"/>
      <c r="Y15" s="22">
        <f t="shared" si="0"/>
        <v>12.5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>
        <v>6.5</v>
      </c>
      <c r="H16" s="37"/>
      <c r="I16" s="37"/>
      <c r="J16" s="37"/>
      <c r="K16" s="37"/>
      <c r="L16" s="37"/>
      <c r="M16" s="37">
        <v>36.5</v>
      </c>
      <c r="N16" s="37"/>
      <c r="O16" s="37"/>
      <c r="P16" s="37"/>
      <c r="Q16" s="37"/>
      <c r="R16" s="37">
        <v>16</v>
      </c>
      <c r="S16" s="37"/>
      <c r="T16" s="37"/>
      <c r="U16" s="37"/>
      <c r="V16" s="37"/>
      <c r="W16" s="22"/>
      <c r="X16" s="22"/>
      <c r="Y16" s="22">
        <f t="shared" si="0"/>
        <v>59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/>
      <c r="I17" s="37">
        <v>2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22"/>
      <c r="X17" s="22"/>
      <c r="Y17" s="22">
        <f t="shared" si="0"/>
        <v>2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1</v>
      </c>
      <c r="F19" s="37"/>
      <c r="G19" s="37"/>
      <c r="H19" s="37"/>
      <c r="I19" s="37"/>
      <c r="J19" s="37"/>
      <c r="K19" s="37">
        <v>24.5</v>
      </c>
      <c r="L19" s="37">
        <v>17</v>
      </c>
      <c r="M19" s="37"/>
      <c r="N19" s="37"/>
      <c r="O19" s="37">
        <v>13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55.5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</v>
      </c>
      <c r="Z20" s="27"/>
      <c r="AA20" s="27"/>
      <c r="AB20" s="27"/>
    </row>
    <row r="21" spans="1:28" x14ac:dyDescent="0.15">
      <c r="B21" s="29" t="s">
        <v>32</v>
      </c>
      <c r="C21" s="20"/>
      <c r="D21" s="37"/>
      <c r="E21" s="37"/>
      <c r="F21" s="37">
        <v>1.5</v>
      </c>
      <c r="G21" s="37">
        <v>1</v>
      </c>
      <c r="H21" s="37"/>
      <c r="I21" s="37"/>
      <c r="J21" s="37">
        <v>14</v>
      </c>
      <c r="K21" s="37"/>
      <c r="L21" s="37">
        <v>2</v>
      </c>
      <c r="M21" s="37">
        <v>10.5</v>
      </c>
      <c r="N21" s="37"/>
      <c r="O21" s="37"/>
      <c r="P21" s="37"/>
      <c r="Q21" s="37">
        <v>5</v>
      </c>
      <c r="R21" s="37"/>
      <c r="S21" s="37"/>
      <c r="T21" s="37"/>
      <c r="U21" s="37"/>
      <c r="V21" s="37"/>
      <c r="W21" s="22"/>
      <c r="X21" s="22"/>
      <c r="Y21" s="22">
        <f t="shared" si="0"/>
        <v>34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>
        <v>8</v>
      </c>
      <c r="G22" s="37">
        <v>13</v>
      </c>
      <c r="H22" s="37"/>
      <c r="I22" s="37"/>
      <c r="J22" s="37">
        <v>1</v>
      </c>
      <c r="K22" s="37"/>
      <c r="L22" s="37">
        <v>1.5</v>
      </c>
      <c r="M22" s="37">
        <v>2</v>
      </c>
      <c r="N22" s="37"/>
      <c r="O22" s="37"/>
      <c r="P22" s="37"/>
      <c r="Q22" s="37"/>
      <c r="R22" s="37"/>
      <c r="S22" s="37">
        <v>1</v>
      </c>
      <c r="T22" s="37"/>
      <c r="U22" s="37"/>
      <c r="V22" s="37"/>
      <c r="W22" s="22"/>
      <c r="X22" s="22"/>
      <c r="Y22" s="22">
        <f t="shared" si="0"/>
        <v>26.5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/>
      <c r="G23" s="37">
        <v>2</v>
      </c>
      <c r="H23" s="37"/>
      <c r="I23" s="37"/>
      <c r="J23" s="37"/>
      <c r="K23" s="37"/>
      <c r="L23" s="37">
        <v>4</v>
      </c>
      <c r="M23" s="37">
        <v>0.5</v>
      </c>
      <c r="N23" s="37"/>
      <c r="O23" s="37"/>
      <c r="P23" s="37"/>
      <c r="Q23" s="37"/>
      <c r="R23" s="37">
        <v>1</v>
      </c>
      <c r="S23" s="37"/>
      <c r="T23" s="37"/>
      <c r="U23" s="37"/>
      <c r="V23" s="37"/>
      <c r="W23" s="22"/>
      <c r="X23" s="22"/>
      <c r="Y23" s="22">
        <f t="shared" si="0"/>
        <v>7.5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>
        <v>0.5</v>
      </c>
      <c r="G24" s="37"/>
      <c r="H24" s="37"/>
      <c r="I24" s="37"/>
      <c r="J24" s="37">
        <v>1</v>
      </c>
      <c r="K24" s="37">
        <v>1</v>
      </c>
      <c r="L24" s="37">
        <v>11</v>
      </c>
      <c r="M24" s="37">
        <v>9.5</v>
      </c>
      <c r="N24" s="37"/>
      <c r="O24" s="37"/>
      <c r="P24" s="37"/>
      <c r="Q24" s="37">
        <v>3</v>
      </c>
      <c r="R24" s="37"/>
      <c r="S24" s="37"/>
      <c r="T24" s="37"/>
      <c r="U24" s="37"/>
      <c r="V24" s="37"/>
      <c r="W24" s="22"/>
      <c r="X24" s="22"/>
      <c r="Y24" s="22">
        <f t="shared" si="0"/>
        <v>26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>
        <v>1</v>
      </c>
      <c r="S25" s="37"/>
      <c r="T25" s="37"/>
      <c r="U25" s="37"/>
      <c r="V25" s="37"/>
      <c r="W25" s="22"/>
      <c r="X25" s="22"/>
      <c r="Y25" s="22">
        <f t="shared" si="0"/>
        <v>1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>
        <v>3</v>
      </c>
      <c r="E27" s="37">
        <v>2</v>
      </c>
      <c r="F27" s="37"/>
      <c r="G27" s="37"/>
      <c r="H27" s="37"/>
      <c r="I27" s="37"/>
      <c r="J27" s="37">
        <v>1</v>
      </c>
      <c r="K27" s="37"/>
      <c r="L27" s="37">
        <v>10</v>
      </c>
      <c r="M27" s="37"/>
      <c r="N27" s="37">
        <v>0.5</v>
      </c>
      <c r="O27" s="37">
        <v>9</v>
      </c>
      <c r="P27" s="37"/>
      <c r="Q27" s="37">
        <v>5</v>
      </c>
      <c r="R27" s="37"/>
      <c r="S27" s="37"/>
      <c r="T27" s="37"/>
      <c r="U27" s="37"/>
      <c r="V27" s="22"/>
      <c r="W27" s="22"/>
      <c r="X27" s="22"/>
      <c r="Y27" s="22">
        <f t="shared" si="0"/>
        <v>30.5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4</v>
      </c>
      <c r="H28" s="37"/>
      <c r="I28" s="37"/>
      <c r="J28" s="37"/>
      <c r="K28" s="37"/>
      <c r="L28" s="37"/>
      <c r="M28" s="37">
        <v>5.5</v>
      </c>
      <c r="N28" s="37"/>
      <c r="O28" s="37"/>
      <c r="P28" s="37">
        <v>1</v>
      </c>
      <c r="Q28" s="37"/>
      <c r="R28" s="37"/>
      <c r="S28" s="37"/>
      <c r="T28" s="37"/>
      <c r="U28" s="37"/>
      <c r="V28" s="22"/>
      <c r="W28" s="22"/>
      <c r="X28" s="22"/>
      <c r="Y28" s="22">
        <f t="shared" si="0"/>
        <v>10.5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>
        <v>1</v>
      </c>
      <c r="I29" s="37">
        <v>1</v>
      </c>
      <c r="J29" s="37"/>
      <c r="K29" s="37"/>
      <c r="L29" s="37"/>
      <c r="M29" s="37"/>
      <c r="N29" s="37"/>
      <c r="O29" s="37"/>
      <c r="P29" s="37"/>
      <c r="Q29" s="37">
        <v>1</v>
      </c>
      <c r="R29" s="37"/>
      <c r="S29" s="37"/>
      <c r="T29" s="37"/>
      <c r="U29" s="37"/>
      <c r="V29" s="22"/>
      <c r="W29" s="22"/>
      <c r="X29" s="22"/>
      <c r="Y29" s="22">
        <f t="shared" si="0"/>
        <v>3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>
        <v>9.5</v>
      </c>
      <c r="H30" s="37"/>
      <c r="I30" s="37"/>
      <c r="J30" s="37"/>
      <c r="K30" s="37"/>
      <c r="L30" s="37"/>
      <c r="M30" s="37">
        <v>47</v>
      </c>
      <c r="N30" s="37"/>
      <c r="O30" s="37"/>
      <c r="P30" s="37"/>
      <c r="Q30" s="37"/>
      <c r="R30" s="37">
        <v>7.5</v>
      </c>
      <c r="S30" s="37">
        <v>2</v>
      </c>
      <c r="T30" s="37"/>
      <c r="U30" s="37"/>
      <c r="V30" s="22"/>
      <c r="W30" s="22"/>
      <c r="X30" s="22"/>
      <c r="Y30" s="22">
        <f t="shared" si="0"/>
        <v>66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3.5</v>
      </c>
      <c r="E31" s="66">
        <f t="shared" ref="E31:W31" si="1">SUM(E2:E30)</f>
        <v>12</v>
      </c>
      <c r="F31" s="66">
        <f t="shared" si="1"/>
        <v>21.5</v>
      </c>
      <c r="G31" s="66">
        <f t="shared" si="1"/>
        <v>38</v>
      </c>
      <c r="H31" s="66">
        <f>SUM(H2:H30)</f>
        <v>1</v>
      </c>
      <c r="I31" s="66">
        <f>SUM(I2:I30)</f>
        <v>7</v>
      </c>
      <c r="J31" s="66">
        <f t="shared" si="1"/>
        <v>57.5</v>
      </c>
      <c r="K31" s="66">
        <f t="shared" si="1"/>
        <v>40.5</v>
      </c>
      <c r="L31" s="66">
        <f t="shared" si="1"/>
        <v>78.5</v>
      </c>
      <c r="M31" s="66">
        <f t="shared" si="1"/>
        <v>143</v>
      </c>
      <c r="N31" s="66">
        <f>SUM(N2:N30)</f>
        <v>1</v>
      </c>
      <c r="O31" s="66">
        <f>SUM(O2:O30)</f>
        <v>22</v>
      </c>
      <c r="P31" s="66">
        <f>SUM(P2:P30)</f>
        <v>8</v>
      </c>
      <c r="Q31" s="66">
        <f t="shared" si="1"/>
        <v>14</v>
      </c>
      <c r="R31" s="66">
        <f t="shared" si="1"/>
        <v>25.5</v>
      </c>
      <c r="S31" s="66">
        <f t="shared" si="1"/>
        <v>4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477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0</v>
      </c>
      <c r="I32" s="32">
        <v>15</v>
      </c>
      <c r="J32" s="32">
        <v>70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2">
        <v>15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605.5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-4.5</v>
      </c>
      <c r="E33" s="33">
        <f t="shared" ref="E33:Y33" si="2">E31-E32</f>
        <v>2</v>
      </c>
      <c r="F33" s="33">
        <f t="shared" si="2"/>
        <v>4</v>
      </c>
      <c r="G33" s="33">
        <f t="shared" si="2"/>
        <v>-27</v>
      </c>
      <c r="H33" s="33">
        <f>H31-H32</f>
        <v>1</v>
      </c>
      <c r="I33" s="33">
        <f>I31-I32</f>
        <v>-8</v>
      </c>
      <c r="J33" s="33">
        <f t="shared" si="2"/>
        <v>-12.5</v>
      </c>
      <c r="K33" s="33">
        <f t="shared" si="2"/>
        <v>0.5</v>
      </c>
      <c r="L33" s="33">
        <f t="shared" si="2"/>
        <v>3.5</v>
      </c>
      <c r="M33" s="33">
        <f t="shared" si="2"/>
        <v>13</v>
      </c>
      <c r="N33" s="33">
        <f>N31-N32</f>
        <v>-4</v>
      </c>
      <c r="O33" s="33">
        <f>O31-O32</f>
        <v>2</v>
      </c>
      <c r="P33" s="33">
        <f>P31-P32</f>
        <v>-9</v>
      </c>
      <c r="Q33" s="33">
        <f t="shared" si="2"/>
        <v>-16</v>
      </c>
      <c r="R33" s="33">
        <f t="shared" si="2"/>
        <v>-28.5</v>
      </c>
      <c r="S33" s="33">
        <f t="shared" si="2"/>
        <v>-16</v>
      </c>
      <c r="T33" s="33">
        <f>T31-T32</f>
        <v>-15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-128.5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0</v>
      </c>
      <c r="I34" s="20">
        <v>15</v>
      </c>
      <c r="J34" s="20">
        <v>70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0">
        <v>15</v>
      </c>
      <c r="U34" s="22">
        <v>5</v>
      </c>
      <c r="V34" s="22">
        <v>3</v>
      </c>
      <c r="W34" s="22">
        <v>1</v>
      </c>
      <c r="X34" s="22">
        <v>3</v>
      </c>
      <c r="Y34" s="22">
        <f>SUM(C34:X34)</f>
        <v>604.5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0.4375</v>
      </c>
      <c r="E35" s="34">
        <f t="shared" ref="E35:Y35" si="3">E31/E34</f>
        <v>1.2</v>
      </c>
      <c r="F35" s="34">
        <f t="shared" si="3"/>
        <v>1.2285714285714286</v>
      </c>
      <c r="G35" s="34">
        <f t="shared" si="3"/>
        <v>0.58461538461538465</v>
      </c>
      <c r="H35" s="34" t="e">
        <f>H31/H34</f>
        <v>#DIV/0!</v>
      </c>
      <c r="I35" s="34">
        <f>I31/I34</f>
        <v>0.46666666666666667</v>
      </c>
      <c r="J35" s="34">
        <f t="shared" si="3"/>
        <v>0.8214285714285714</v>
      </c>
      <c r="K35" s="34">
        <f t="shared" si="3"/>
        <v>1.0125</v>
      </c>
      <c r="L35" s="34">
        <f t="shared" si="3"/>
        <v>1.0466666666666666</v>
      </c>
      <c r="M35" s="34">
        <f t="shared" si="3"/>
        <v>1.1000000000000001</v>
      </c>
      <c r="N35" s="34">
        <f>N31/N34</f>
        <v>0.2</v>
      </c>
      <c r="O35" s="34">
        <f>O31/O34</f>
        <v>1.1000000000000001</v>
      </c>
      <c r="P35" s="34">
        <f>P31/P34</f>
        <v>0.47058823529411764</v>
      </c>
      <c r="Q35" s="34">
        <f t="shared" si="3"/>
        <v>0.46666666666666667</v>
      </c>
      <c r="R35" s="34">
        <f t="shared" si="3"/>
        <v>0.47222222222222221</v>
      </c>
      <c r="S35" s="34">
        <f t="shared" si="3"/>
        <v>0.2</v>
      </c>
      <c r="T35" s="34">
        <f>T31/T34</f>
        <v>0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0.78908188585607941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B25" sqref="B25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9.75" style="25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0" t="s">
        <v>69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>
        <v>9.5</v>
      </c>
      <c r="J2" s="37">
        <v>0.5</v>
      </c>
      <c r="K2" s="37"/>
      <c r="L2" s="37">
        <v>16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SUM(C2:X2)</f>
        <v>26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/>
      <c r="F3" s="37"/>
      <c r="G3" s="37"/>
      <c r="H3" s="37"/>
      <c r="I3" s="37">
        <v>10</v>
      </c>
      <c r="J3" s="37"/>
      <c r="K3" s="37"/>
      <c r="L3" s="37">
        <v>21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31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>
        <v>0.5</v>
      </c>
      <c r="F5" s="37"/>
      <c r="G5" s="37"/>
      <c r="H5" s="37"/>
      <c r="I5" s="37">
        <v>7</v>
      </c>
      <c r="J5" s="37"/>
      <c r="K5" s="37"/>
      <c r="L5" s="37">
        <v>17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24.5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>
        <v>3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3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0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>
        <v>12</v>
      </c>
      <c r="G8" s="37">
        <v>0.5</v>
      </c>
      <c r="H8" s="37"/>
      <c r="I8" s="37"/>
      <c r="J8" s="37"/>
      <c r="K8" s="37"/>
      <c r="L8" s="37"/>
      <c r="M8" s="37">
        <v>3.5</v>
      </c>
      <c r="N8" s="37"/>
      <c r="O8" s="37"/>
      <c r="P8" s="37"/>
      <c r="Q8" s="37"/>
      <c r="R8" s="37">
        <v>36.5</v>
      </c>
      <c r="S8" s="37"/>
      <c r="T8" s="37"/>
      <c r="U8" s="37"/>
      <c r="V8" s="37"/>
      <c r="W8" s="22"/>
      <c r="X8" s="22"/>
      <c r="Y8" s="22">
        <f t="shared" si="0"/>
        <v>52.5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3.5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3.5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3.5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3.5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>
        <v>2</v>
      </c>
      <c r="H11" s="37"/>
      <c r="I11" s="37"/>
      <c r="J11" s="37"/>
      <c r="K11" s="37"/>
      <c r="L11" s="37"/>
      <c r="M11" s="37">
        <v>11</v>
      </c>
      <c r="N11" s="37"/>
      <c r="O11" s="37"/>
      <c r="P11" s="37">
        <v>2.5</v>
      </c>
      <c r="Q11" s="37">
        <v>2</v>
      </c>
      <c r="R11" s="37"/>
      <c r="S11" s="37">
        <v>1</v>
      </c>
      <c r="T11" s="37"/>
      <c r="U11" s="37"/>
      <c r="V11" s="37"/>
      <c r="W11" s="22"/>
      <c r="X11" s="22"/>
      <c r="Y11" s="22">
        <f t="shared" si="0"/>
        <v>18.5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0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>
        <v>1.5</v>
      </c>
      <c r="F13" s="37"/>
      <c r="G13" s="37"/>
      <c r="H13" s="37"/>
      <c r="I13" s="37">
        <v>1</v>
      </c>
      <c r="J13" s="37"/>
      <c r="K13" s="37">
        <v>8</v>
      </c>
      <c r="L13" s="37">
        <v>6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16.5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>
        <v>0.5</v>
      </c>
      <c r="E14" s="37">
        <v>2</v>
      </c>
      <c r="F14" s="37">
        <v>2</v>
      </c>
      <c r="G14" s="37"/>
      <c r="H14" s="37">
        <v>3</v>
      </c>
      <c r="I14" s="37">
        <v>12</v>
      </c>
      <c r="J14" s="37"/>
      <c r="K14" s="37">
        <v>2.5</v>
      </c>
      <c r="L14" s="37">
        <v>6.5</v>
      </c>
      <c r="M14" s="37"/>
      <c r="N14" s="37"/>
      <c r="O14" s="37"/>
      <c r="P14" s="37">
        <v>1</v>
      </c>
      <c r="Q14" s="37">
        <v>4</v>
      </c>
      <c r="R14" s="37"/>
      <c r="S14" s="37"/>
      <c r="T14" s="37"/>
      <c r="U14" s="37"/>
      <c r="V14" s="37"/>
      <c r="W14" s="22"/>
      <c r="X14" s="22"/>
      <c r="Y14" s="22">
        <f t="shared" si="0"/>
        <v>33.5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/>
      <c r="E15" s="37"/>
      <c r="F15" s="37"/>
      <c r="G15" s="37"/>
      <c r="H15" s="37"/>
      <c r="I15" s="37">
        <v>20</v>
      </c>
      <c r="J15" s="37"/>
      <c r="K15" s="37"/>
      <c r="L15" s="37">
        <v>3</v>
      </c>
      <c r="M15" s="37">
        <v>10</v>
      </c>
      <c r="N15" s="37"/>
      <c r="O15" s="37">
        <v>1</v>
      </c>
      <c r="P15" s="37"/>
      <c r="Q15" s="37"/>
      <c r="R15" s="37"/>
      <c r="S15" s="37"/>
      <c r="T15" s="37"/>
      <c r="U15" s="37"/>
      <c r="V15" s="37"/>
      <c r="W15" s="22"/>
      <c r="X15" s="22"/>
      <c r="Y15" s="22">
        <f t="shared" si="0"/>
        <v>34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>
        <v>2</v>
      </c>
      <c r="H16" s="37"/>
      <c r="I16" s="37"/>
      <c r="J16" s="37"/>
      <c r="K16" s="37"/>
      <c r="L16" s="37"/>
      <c r="M16" s="37">
        <v>24</v>
      </c>
      <c r="N16" s="37"/>
      <c r="O16" s="37"/>
      <c r="P16" s="37">
        <v>0.5</v>
      </c>
      <c r="Q16" s="37"/>
      <c r="R16" s="37">
        <v>7</v>
      </c>
      <c r="S16" s="37"/>
      <c r="T16" s="37"/>
      <c r="U16" s="37"/>
      <c r="V16" s="37"/>
      <c r="W16" s="22"/>
      <c r="X16" s="22"/>
      <c r="Y16" s="22">
        <f t="shared" si="0"/>
        <v>33.5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>
        <v>14</v>
      </c>
      <c r="I17" s="37"/>
      <c r="J17" s="37"/>
      <c r="K17" s="37"/>
      <c r="L17" s="37"/>
      <c r="M17" s="37"/>
      <c r="N17" s="37"/>
      <c r="O17" s="37"/>
      <c r="P17" s="37"/>
      <c r="Q17" s="37">
        <v>1.5</v>
      </c>
      <c r="R17" s="37"/>
      <c r="S17" s="37"/>
      <c r="T17" s="37"/>
      <c r="U17" s="37"/>
      <c r="V17" s="37"/>
      <c r="W17" s="22"/>
      <c r="X17" s="22"/>
      <c r="Y17" s="22">
        <f t="shared" si="0"/>
        <v>15.5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0.5</v>
      </c>
      <c r="F19" s="37"/>
      <c r="G19" s="37"/>
      <c r="H19" s="37"/>
      <c r="I19" s="37"/>
      <c r="J19" s="37"/>
      <c r="K19" s="37">
        <v>49.5</v>
      </c>
      <c r="L19" s="37">
        <v>6</v>
      </c>
      <c r="M19" s="37"/>
      <c r="N19" s="37"/>
      <c r="O19" s="37">
        <v>3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59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>
        <v>0.5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0.5</v>
      </c>
      <c r="Z20" s="27"/>
      <c r="AA20" s="27"/>
      <c r="AB20" s="27"/>
    </row>
    <row r="21" spans="1:28" x14ac:dyDescent="0.15">
      <c r="B21" s="29" t="s">
        <v>32</v>
      </c>
      <c r="C21" s="20"/>
      <c r="D21" s="37">
        <v>1.5</v>
      </c>
      <c r="E21" s="37"/>
      <c r="F21" s="37"/>
      <c r="G21" s="37"/>
      <c r="H21" s="37"/>
      <c r="I21" s="37">
        <v>9</v>
      </c>
      <c r="J21" s="37"/>
      <c r="K21" s="37"/>
      <c r="L21" s="37">
        <v>10</v>
      </c>
      <c r="M21" s="37">
        <v>11</v>
      </c>
      <c r="N21" s="37"/>
      <c r="O21" s="37"/>
      <c r="P21" s="37"/>
      <c r="Q21" s="37"/>
      <c r="R21" s="37"/>
      <c r="S21" s="37"/>
      <c r="T21" s="37"/>
      <c r="U21" s="37"/>
      <c r="V21" s="37"/>
      <c r="W21" s="22"/>
      <c r="X21" s="22"/>
      <c r="Y21" s="22">
        <f t="shared" si="0"/>
        <v>31.5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>
        <v>2</v>
      </c>
      <c r="G22" s="37">
        <v>7</v>
      </c>
      <c r="H22" s="37"/>
      <c r="I22" s="37">
        <v>2</v>
      </c>
      <c r="J22" s="37"/>
      <c r="K22" s="37"/>
      <c r="L22" s="37"/>
      <c r="M22" s="37">
        <v>2.5</v>
      </c>
      <c r="N22" s="37"/>
      <c r="O22" s="37"/>
      <c r="P22" s="37"/>
      <c r="Q22" s="37"/>
      <c r="R22" s="37">
        <v>1.5</v>
      </c>
      <c r="S22" s="37"/>
      <c r="T22" s="37"/>
      <c r="U22" s="37"/>
      <c r="V22" s="37"/>
      <c r="W22" s="22"/>
      <c r="X22" s="22"/>
      <c r="Y22" s="22">
        <f t="shared" si="0"/>
        <v>15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/>
      <c r="G23" s="37"/>
      <c r="H23" s="37"/>
      <c r="I23" s="37">
        <v>1</v>
      </c>
      <c r="J23" s="37"/>
      <c r="K23" s="37"/>
      <c r="L23" s="37"/>
      <c r="M23" s="37">
        <v>2</v>
      </c>
      <c r="N23" s="37"/>
      <c r="O23" s="37"/>
      <c r="P23" s="37"/>
      <c r="Q23" s="37"/>
      <c r="R23" s="37"/>
      <c r="S23" s="37"/>
      <c r="T23" s="37"/>
      <c r="U23" s="37"/>
      <c r="V23" s="37"/>
      <c r="W23" s="22"/>
      <c r="X23" s="22"/>
      <c r="Y23" s="22">
        <f t="shared" si="0"/>
        <v>3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/>
      <c r="G24" s="37"/>
      <c r="H24" s="37"/>
      <c r="I24" s="37"/>
      <c r="J24" s="37"/>
      <c r="K24" s="37">
        <v>3</v>
      </c>
      <c r="L24" s="37">
        <v>8</v>
      </c>
      <c r="M24" s="37">
        <v>14</v>
      </c>
      <c r="N24" s="37"/>
      <c r="O24" s="37"/>
      <c r="P24" s="37"/>
      <c r="Q24" s="37">
        <v>2</v>
      </c>
      <c r="R24" s="37">
        <v>1</v>
      </c>
      <c r="S24" s="37"/>
      <c r="T24" s="37"/>
      <c r="U24" s="37"/>
      <c r="V24" s="37"/>
      <c r="W24" s="22"/>
      <c r="X24" s="22"/>
      <c r="Y24" s="22">
        <f t="shared" si="0"/>
        <v>28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>
        <v>5</v>
      </c>
      <c r="F27" s="37">
        <v>8</v>
      </c>
      <c r="G27" s="37"/>
      <c r="H27" s="37"/>
      <c r="I27" s="37">
        <v>7</v>
      </c>
      <c r="J27" s="37"/>
      <c r="K27" s="37">
        <v>1</v>
      </c>
      <c r="L27" s="37">
        <v>6.5</v>
      </c>
      <c r="M27" s="37"/>
      <c r="N27" s="37">
        <v>0.5</v>
      </c>
      <c r="O27" s="37">
        <v>4</v>
      </c>
      <c r="P27" s="37"/>
      <c r="Q27" s="37">
        <v>3</v>
      </c>
      <c r="R27" s="37"/>
      <c r="S27" s="37"/>
      <c r="T27" s="37"/>
      <c r="U27" s="37"/>
      <c r="V27" s="22"/>
      <c r="W27" s="22"/>
      <c r="X27" s="22"/>
      <c r="Y27" s="22">
        <f t="shared" si="0"/>
        <v>35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1</v>
      </c>
      <c r="H28" s="37"/>
      <c r="I28" s="37"/>
      <c r="J28" s="37"/>
      <c r="K28" s="37"/>
      <c r="L28" s="37"/>
      <c r="M28" s="37">
        <v>8</v>
      </c>
      <c r="N28" s="37"/>
      <c r="O28" s="37"/>
      <c r="P28" s="37">
        <v>1.5</v>
      </c>
      <c r="Q28" s="37"/>
      <c r="R28" s="37"/>
      <c r="S28" s="37">
        <v>4</v>
      </c>
      <c r="T28" s="37"/>
      <c r="U28" s="37"/>
      <c r="V28" s="22"/>
      <c r="W28" s="22"/>
      <c r="X28" s="22"/>
      <c r="Y28" s="22">
        <f t="shared" si="0"/>
        <v>14.5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>
        <v>1</v>
      </c>
      <c r="I29" s="37"/>
      <c r="J29" s="37"/>
      <c r="K29" s="37"/>
      <c r="L29" s="37"/>
      <c r="M29" s="37"/>
      <c r="N29" s="37"/>
      <c r="O29" s="37"/>
      <c r="P29" s="37"/>
      <c r="Q29" s="37">
        <v>4</v>
      </c>
      <c r="R29" s="37"/>
      <c r="S29" s="37"/>
      <c r="T29" s="37"/>
      <c r="U29" s="37"/>
      <c r="V29" s="22"/>
      <c r="W29" s="22"/>
      <c r="X29" s="22"/>
      <c r="Y29" s="22">
        <f t="shared" si="0"/>
        <v>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>
        <v>8.5</v>
      </c>
      <c r="H30" s="37"/>
      <c r="I30" s="37"/>
      <c r="J30" s="37"/>
      <c r="K30" s="37"/>
      <c r="L30" s="37"/>
      <c r="M30" s="37">
        <v>50</v>
      </c>
      <c r="N30" s="37"/>
      <c r="O30" s="37"/>
      <c r="P30" s="37"/>
      <c r="Q30" s="37"/>
      <c r="R30" s="37"/>
      <c r="S30" s="37">
        <v>1.5</v>
      </c>
      <c r="T30" s="37"/>
      <c r="U30" s="37"/>
      <c r="V30" s="22"/>
      <c r="W30" s="22"/>
      <c r="X30" s="22"/>
      <c r="Y30" s="22">
        <f t="shared" si="0"/>
        <v>60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2</v>
      </c>
      <c r="E31" s="66">
        <f t="shared" ref="E31:W31" si="1">SUM(E2:E30)</f>
        <v>9.5</v>
      </c>
      <c r="F31" s="66">
        <f t="shared" si="1"/>
        <v>24</v>
      </c>
      <c r="G31" s="66">
        <f t="shared" si="1"/>
        <v>21</v>
      </c>
      <c r="H31" s="66">
        <f>SUM(H2:H30)</f>
        <v>21.5</v>
      </c>
      <c r="I31" s="66">
        <f t="shared" si="1"/>
        <v>78.5</v>
      </c>
      <c r="J31" s="66">
        <f>SUM(J2:J30)</f>
        <v>0.5</v>
      </c>
      <c r="K31" s="66">
        <f t="shared" si="1"/>
        <v>64</v>
      </c>
      <c r="L31" s="66">
        <f t="shared" si="1"/>
        <v>100</v>
      </c>
      <c r="M31" s="66">
        <f t="shared" si="1"/>
        <v>139.5</v>
      </c>
      <c r="N31" s="66">
        <f>SUM(N2:N30)</f>
        <v>0.5</v>
      </c>
      <c r="O31" s="66">
        <f>SUM(O2:O30)</f>
        <v>8</v>
      </c>
      <c r="P31" s="66">
        <f>SUM(P2:P30)</f>
        <v>9</v>
      </c>
      <c r="Q31" s="66">
        <f t="shared" si="1"/>
        <v>16.5</v>
      </c>
      <c r="R31" s="66">
        <f t="shared" si="1"/>
        <v>46</v>
      </c>
      <c r="S31" s="66">
        <f t="shared" si="1"/>
        <v>6.5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547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2">
        <v>0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605.5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-6</v>
      </c>
      <c r="E33" s="33">
        <f t="shared" ref="E33:Y33" si="2">E31-E32</f>
        <v>-0.5</v>
      </c>
      <c r="F33" s="33">
        <f t="shared" si="2"/>
        <v>6.5</v>
      </c>
      <c r="G33" s="33">
        <f t="shared" si="2"/>
        <v>-44</v>
      </c>
      <c r="H33" s="33">
        <f>H31-H32</f>
        <v>6.5</v>
      </c>
      <c r="I33" s="33">
        <f t="shared" si="2"/>
        <v>8.5</v>
      </c>
      <c r="J33" s="33">
        <f>J31-J32</f>
        <v>-14.5</v>
      </c>
      <c r="K33" s="33">
        <f t="shared" si="2"/>
        <v>24</v>
      </c>
      <c r="L33" s="33">
        <f t="shared" si="2"/>
        <v>25</v>
      </c>
      <c r="M33" s="33">
        <f t="shared" si="2"/>
        <v>9.5</v>
      </c>
      <c r="N33" s="33">
        <f>N31-N32</f>
        <v>-4.5</v>
      </c>
      <c r="O33" s="33">
        <f>O31-O32</f>
        <v>-12</v>
      </c>
      <c r="P33" s="33">
        <f>P31-P32</f>
        <v>-8</v>
      </c>
      <c r="Q33" s="33">
        <f t="shared" si="2"/>
        <v>-13.5</v>
      </c>
      <c r="R33" s="33">
        <f t="shared" si="2"/>
        <v>-8</v>
      </c>
      <c r="S33" s="33">
        <f t="shared" si="2"/>
        <v>-13.5</v>
      </c>
      <c r="T33" s="33">
        <f>T31-T32</f>
        <v>0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-58.5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0">
        <v>0</v>
      </c>
      <c r="U34" s="22">
        <v>5</v>
      </c>
      <c r="V34" s="22">
        <v>3</v>
      </c>
      <c r="W34" s="22">
        <v>1</v>
      </c>
      <c r="X34" s="22">
        <v>3</v>
      </c>
      <c r="Y34" s="22">
        <f>SUM(C34:X34)</f>
        <v>604.5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0.25</v>
      </c>
      <c r="E35" s="34">
        <f t="shared" ref="E35:Y35" si="3">E31/E34</f>
        <v>0.95</v>
      </c>
      <c r="F35" s="34">
        <f t="shared" si="3"/>
        <v>1.3714285714285714</v>
      </c>
      <c r="G35" s="34">
        <f t="shared" si="3"/>
        <v>0.32307692307692309</v>
      </c>
      <c r="H35" s="34">
        <f>H31/H34</f>
        <v>1.4333333333333333</v>
      </c>
      <c r="I35" s="34">
        <f t="shared" si="3"/>
        <v>1.1214285714285714</v>
      </c>
      <c r="J35" s="34">
        <f>J31/J34</f>
        <v>3.3333333333333333E-2</v>
      </c>
      <c r="K35" s="34">
        <f t="shared" si="3"/>
        <v>1.6</v>
      </c>
      <c r="L35" s="34">
        <f t="shared" si="3"/>
        <v>1.3333333333333333</v>
      </c>
      <c r="M35" s="34">
        <f t="shared" si="3"/>
        <v>1.073076923076923</v>
      </c>
      <c r="N35" s="34">
        <f>N31/N34</f>
        <v>0.1</v>
      </c>
      <c r="O35" s="34">
        <f>O31/O34</f>
        <v>0.4</v>
      </c>
      <c r="P35" s="34">
        <f>P31/P34</f>
        <v>0.52941176470588236</v>
      </c>
      <c r="Q35" s="34">
        <f t="shared" si="3"/>
        <v>0.55000000000000004</v>
      </c>
      <c r="R35" s="34">
        <f t="shared" si="3"/>
        <v>0.85185185185185186</v>
      </c>
      <c r="S35" s="34">
        <f t="shared" si="3"/>
        <v>0.32500000000000001</v>
      </c>
      <c r="T35" s="34" t="e">
        <f>T31/T34</f>
        <v>#DIV/0!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0.90488006617038874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J28" sqref="J28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9.75" style="25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0" t="s">
        <v>69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>
        <v>9</v>
      </c>
      <c r="J2" s="37"/>
      <c r="K2" s="37">
        <v>6.5</v>
      </c>
      <c r="L2" s="37">
        <v>13.5</v>
      </c>
      <c r="M2" s="37"/>
      <c r="N2" s="37">
        <v>1</v>
      </c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SUM(C2:X2)</f>
        <v>30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/>
      <c r="F3" s="37"/>
      <c r="G3" s="37"/>
      <c r="H3" s="37"/>
      <c r="I3" s="37">
        <v>10</v>
      </c>
      <c r="J3" s="37"/>
      <c r="K3" s="37"/>
      <c r="L3" s="37">
        <v>20.5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30.5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>
        <v>3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3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>
        <v>2</v>
      </c>
      <c r="F5" s="37"/>
      <c r="G5" s="37"/>
      <c r="H5" s="37"/>
      <c r="I5" s="37">
        <v>8</v>
      </c>
      <c r="J5" s="37"/>
      <c r="K5" s="37"/>
      <c r="L5" s="37">
        <v>13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23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>
        <v>1</v>
      </c>
      <c r="I6" s="37"/>
      <c r="J6" s="37">
        <v>1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2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>
        <v>1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1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>
        <v>25.5</v>
      </c>
      <c r="G8" s="37">
        <v>3</v>
      </c>
      <c r="H8" s="37"/>
      <c r="I8" s="37"/>
      <c r="J8" s="37"/>
      <c r="K8" s="37"/>
      <c r="L8" s="37"/>
      <c r="M8" s="37">
        <v>5</v>
      </c>
      <c r="N8" s="37"/>
      <c r="O8" s="37"/>
      <c r="P8" s="37"/>
      <c r="Q8" s="37"/>
      <c r="R8" s="37">
        <v>29.5</v>
      </c>
      <c r="S8" s="37"/>
      <c r="T8" s="37"/>
      <c r="U8" s="37"/>
      <c r="V8" s="37"/>
      <c r="W8" s="22"/>
      <c r="X8" s="22"/>
      <c r="Y8" s="22">
        <f t="shared" si="0"/>
        <v>63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3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3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4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4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>
        <v>2</v>
      </c>
      <c r="H11" s="37"/>
      <c r="I11" s="37"/>
      <c r="J11" s="37"/>
      <c r="K11" s="37"/>
      <c r="L11" s="37"/>
      <c r="M11" s="37">
        <v>11.5</v>
      </c>
      <c r="N11" s="37"/>
      <c r="O11" s="37"/>
      <c r="P11" s="37">
        <v>5.5</v>
      </c>
      <c r="Q11" s="37">
        <v>3.5</v>
      </c>
      <c r="R11" s="37"/>
      <c r="S11" s="37"/>
      <c r="T11" s="37"/>
      <c r="U11" s="37"/>
      <c r="V11" s="37"/>
      <c r="W11" s="22"/>
      <c r="X11" s="22"/>
      <c r="Y11" s="22">
        <f t="shared" si="0"/>
        <v>22.5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>
        <v>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1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>
        <v>3</v>
      </c>
      <c r="J13" s="37"/>
      <c r="K13" s="37"/>
      <c r="L13" s="37">
        <v>4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7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/>
      <c r="E14" s="37"/>
      <c r="F14" s="37">
        <v>1</v>
      </c>
      <c r="G14" s="37"/>
      <c r="H14" s="37"/>
      <c r="I14" s="37">
        <v>20</v>
      </c>
      <c r="J14" s="37"/>
      <c r="K14" s="37">
        <v>10.5</v>
      </c>
      <c r="L14" s="37">
        <v>10</v>
      </c>
      <c r="M14" s="37"/>
      <c r="N14" s="37"/>
      <c r="O14" s="37"/>
      <c r="P14" s="37">
        <v>1</v>
      </c>
      <c r="Q14" s="37">
        <v>3</v>
      </c>
      <c r="R14" s="37">
        <v>1</v>
      </c>
      <c r="S14" s="37"/>
      <c r="T14" s="37"/>
      <c r="U14" s="37"/>
      <c r="V14" s="37"/>
      <c r="W14" s="22"/>
      <c r="X14" s="22"/>
      <c r="Y14" s="22">
        <f t="shared" si="0"/>
        <v>46.5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/>
      <c r="E15" s="37"/>
      <c r="F15" s="37">
        <v>2</v>
      </c>
      <c r="G15" s="37"/>
      <c r="H15" s="37"/>
      <c r="I15" s="37">
        <v>23</v>
      </c>
      <c r="J15" s="37"/>
      <c r="K15" s="37"/>
      <c r="L15" s="37">
        <v>14.5</v>
      </c>
      <c r="M15" s="37">
        <v>9</v>
      </c>
      <c r="N15" s="37"/>
      <c r="O15" s="37"/>
      <c r="P15" s="37"/>
      <c r="Q15" s="37"/>
      <c r="R15" s="37"/>
      <c r="S15" s="37"/>
      <c r="T15" s="37"/>
      <c r="U15" s="37"/>
      <c r="V15" s="37"/>
      <c r="W15" s="22"/>
      <c r="X15" s="22"/>
      <c r="Y15" s="22">
        <f t="shared" si="0"/>
        <v>48.5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>
        <v>1</v>
      </c>
      <c r="G16" s="37"/>
      <c r="H16" s="37"/>
      <c r="I16" s="37"/>
      <c r="J16" s="37"/>
      <c r="K16" s="37"/>
      <c r="L16" s="37"/>
      <c r="M16" s="37">
        <v>50</v>
      </c>
      <c r="N16" s="37"/>
      <c r="O16" s="37"/>
      <c r="P16" s="37">
        <v>2</v>
      </c>
      <c r="Q16" s="37"/>
      <c r="R16" s="37">
        <v>7.5</v>
      </c>
      <c r="S16" s="37">
        <v>1</v>
      </c>
      <c r="T16" s="37"/>
      <c r="U16" s="37"/>
      <c r="V16" s="37"/>
      <c r="W16" s="22"/>
      <c r="X16" s="22"/>
      <c r="Y16" s="22">
        <f t="shared" si="0"/>
        <v>61.5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>
        <v>2</v>
      </c>
      <c r="I17" s="37"/>
      <c r="J17" s="37"/>
      <c r="K17" s="37"/>
      <c r="L17" s="37"/>
      <c r="M17" s="37"/>
      <c r="N17" s="37"/>
      <c r="O17" s="37"/>
      <c r="P17" s="37"/>
      <c r="Q17" s="37">
        <v>6.5</v>
      </c>
      <c r="R17" s="37"/>
      <c r="S17" s="37"/>
      <c r="T17" s="37"/>
      <c r="U17" s="37"/>
      <c r="V17" s="37"/>
      <c r="W17" s="22"/>
      <c r="X17" s="22"/>
      <c r="Y17" s="22">
        <f t="shared" si="0"/>
        <v>8.5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5</v>
      </c>
      <c r="F19" s="37"/>
      <c r="G19" s="37"/>
      <c r="H19" s="37"/>
      <c r="I19" s="37"/>
      <c r="J19" s="37"/>
      <c r="K19" s="37">
        <v>40.5</v>
      </c>
      <c r="L19" s="37">
        <v>13</v>
      </c>
      <c r="M19" s="37"/>
      <c r="N19" s="37"/>
      <c r="O19" s="37">
        <v>4.5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63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</v>
      </c>
      <c r="Z20" s="27"/>
      <c r="AA20" s="27"/>
      <c r="AB20" s="27"/>
    </row>
    <row r="21" spans="1:28" x14ac:dyDescent="0.15">
      <c r="B21" s="29" t="s">
        <v>32</v>
      </c>
      <c r="C21" s="20"/>
      <c r="D21" s="37"/>
      <c r="E21" s="37"/>
      <c r="F21" s="37"/>
      <c r="G21" s="37">
        <v>0.5</v>
      </c>
      <c r="H21" s="37"/>
      <c r="I21" s="37">
        <v>12</v>
      </c>
      <c r="J21" s="37"/>
      <c r="K21" s="37"/>
      <c r="L21" s="37">
        <v>7</v>
      </c>
      <c r="M21" s="37">
        <v>13</v>
      </c>
      <c r="N21" s="37">
        <v>1</v>
      </c>
      <c r="O21" s="37"/>
      <c r="P21" s="37"/>
      <c r="Q21" s="37">
        <v>3</v>
      </c>
      <c r="R21" s="37"/>
      <c r="S21" s="37"/>
      <c r="T21" s="37"/>
      <c r="U21" s="37"/>
      <c r="V21" s="37"/>
      <c r="W21" s="22"/>
      <c r="X21" s="22"/>
      <c r="Y21" s="22">
        <f t="shared" si="0"/>
        <v>36.5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>
        <v>4</v>
      </c>
      <c r="G22" s="37">
        <v>12</v>
      </c>
      <c r="H22" s="37"/>
      <c r="I22" s="37"/>
      <c r="J22" s="37"/>
      <c r="K22" s="37"/>
      <c r="L22" s="37">
        <v>1</v>
      </c>
      <c r="M22" s="37">
        <v>2.5</v>
      </c>
      <c r="N22" s="37"/>
      <c r="O22" s="37"/>
      <c r="P22" s="37">
        <v>1</v>
      </c>
      <c r="Q22" s="37">
        <v>2</v>
      </c>
      <c r="R22" s="37"/>
      <c r="S22" s="37"/>
      <c r="T22" s="37"/>
      <c r="U22" s="37"/>
      <c r="V22" s="37"/>
      <c r="W22" s="22"/>
      <c r="X22" s="22"/>
      <c r="Y22" s="22">
        <f t="shared" si="0"/>
        <v>22.5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>
        <v>2.5</v>
      </c>
      <c r="F23" s="37"/>
      <c r="G23" s="37"/>
      <c r="H23" s="37"/>
      <c r="I23" s="37"/>
      <c r="J23" s="37"/>
      <c r="K23" s="37"/>
      <c r="L23" s="37">
        <v>1</v>
      </c>
      <c r="M23" s="37">
        <v>2</v>
      </c>
      <c r="N23" s="37"/>
      <c r="O23" s="37"/>
      <c r="P23" s="37"/>
      <c r="Q23" s="37"/>
      <c r="R23" s="37"/>
      <c r="S23" s="37">
        <v>0.5</v>
      </c>
      <c r="T23" s="37"/>
      <c r="U23" s="37"/>
      <c r="V23" s="37"/>
      <c r="W23" s="22"/>
      <c r="X23" s="22"/>
      <c r="Y23" s="22">
        <f t="shared" si="0"/>
        <v>6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>
        <v>1</v>
      </c>
      <c r="G24" s="37"/>
      <c r="H24" s="37"/>
      <c r="I24" s="37"/>
      <c r="J24" s="37"/>
      <c r="K24" s="37">
        <v>2</v>
      </c>
      <c r="L24" s="37">
        <v>10</v>
      </c>
      <c r="M24" s="37">
        <v>13.5</v>
      </c>
      <c r="N24" s="37"/>
      <c r="O24" s="37"/>
      <c r="P24" s="37"/>
      <c r="Q24" s="37">
        <v>6</v>
      </c>
      <c r="R24" s="37">
        <v>2</v>
      </c>
      <c r="S24" s="37"/>
      <c r="T24" s="37"/>
      <c r="U24" s="37"/>
      <c r="V24" s="37"/>
      <c r="W24" s="22"/>
      <c r="X24" s="22"/>
      <c r="Y24" s="22">
        <f t="shared" si="0"/>
        <v>34.5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>
        <v>0.5</v>
      </c>
      <c r="S25" s="37"/>
      <c r="T25" s="37"/>
      <c r="U25" s="37"/>
      <c r="V25" s="37"/>
      <c r="W25" s="22"/>
      <c r="X25" s="22"/>
      <c r="Y25" s="22">
        <f t="shared" si="0"/>
        <v>0.5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>
        <v>0.5</v>
      </c>
      <c r="F27" s="37">
        <v>4</v>
      </c>
      <c r="G27" s="37"/>
      <c r="H27" s="37"/>
      <c r="I27" s="37">
        <v>8</v>
      </c>
      <c r="J27" s="37"/>
      <c r="K27" s="37">
        <v>2</v>
      </c>
      <c r="L27" s="37">
        <v>4</v>
      </c>
      <c r="M27" s="37"/>
      <c r="N27" s="37"/>
      <c r="O27" s="37">
        <v>0.5</v>
      </c>
      <c r="P27" s="37"/>
      <c r="Q27" s="37">
        <v>8</v>
      </c>
      <c r="R27" s="37">
        <v>2</v>
      </c>
      <c r="S27" s="37"/>
      <c r="T27" s="37"/>
      <c r="U27" s="37"/>
      <c r="V27" s="22"/>
      <c r="W27" s="22"/>
      <c r="X27" s="22"/>
      <c r="Y27" s="22">
        <f t="shared" si="0"/>
        <v>29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1</v>
      </c>
      <c r="H28" s="37"/>
      <c r="I28" s="37"/>
      <c r="J28" s="37"/>
      <c r="K28" s="37"/>
      <c r="L28" s="37"/>
      <c r="M28" s="37">
        <v>12</v>
      </c>
      <c r="N28" s="37"/>
      <c r="O28" s="37"/>
      <c r="P28" s="37"/>
      <c r="Q28" s="37"/>
      <c r="R28" s="37"/>
      <c r="S28" s="37">
        <v>2.5</v>
      </c>
      <c r="T28" s="37"/>
      <c r="U28" s="37"/>
      <c r="V28" s="22"/>
      <c r="W28" s="22"/>
      <c r="X28" s="22"/>
      <c r="Y28" s="22">
        <f t="shared" si="0"/>
        <v>15.5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>
        <v>0.5</v>
      </c>
      <c r="I29" s="37"/>
      <c r="J29" s="37"/>
      <c r="K29" s="37"/>
      <c r="L29" s="37"/>
      <c r="M29" s="37"/>
      <c r="N29" s="37"/>
      <c r="O29" s="37"/>
      <c r="P29" s="37"/>
      <c r="Q29" s="37">
        <v>6</v>
      </c>
      <c r="R29" s="37"/>
      <c r="S29" s="37"/>
      <c r="T29" s="37"/>
      <c r="U29" s="37"/>
      <c r="V29" s="22"/>
      <c r="W29" s="22"/>
      <c r="X29" s="22"/>
      <c r="Y29" s="22">
        <f t="shared" si="0"/>
        <v>6.5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>
        <v>1.5</v>
      </c>
      <c r="H30" s="37"/>
      <c r="I30" s="37"/>
      <c r="J30" s="37"/>
      <c r="K30" s="37"/>
      <c r="L30" s="37"/>
      <c r="M30" s="37">
        <v>50.5</v>
      </c>
      <c r="N30" s="37"/>
      <c r="O30" s="37"/>
      <c r="P30" s="37"/>
      <c r="Q30" s="37"/>
      <c r="R30" s="37"/>
      <c r="S30" s="37">
        <v>3</v>
      </c>
      <c r="T30" s="37"/>
      <c r="U30" s="37"/>
      <c r="V30" s="22"/>
      <c r="W30" s="22"/>
      <c r="X30" s="22"/>
      <c r="Y30" s="22">
        <f t="shared" si="0"/>
        <v>55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0</v>
      </c>
      <c r="E31" s="66">
        <f t="shared" ref="E31:W31" si="1">SUM(E2:E30)</f>
        <v>10</v>
      </c>
      <c r="F31" s="66">
        <f t="shared" si="1"/>
        <v>38.5</v>
      </c>
      <c r="G31" s="66">
        <f t="shared" si="1"/>
        <v>20</v>
      </c>
      <c r="H31" s="66">
        <f>SUM(H2:H30)</f>
        <v>5.5</v>
      </c>
      <c r="I31" s="66">
        <f t="shared" si="1"/>
        <v>93</v>
      </c>
      <c r="J31" s="66">
        <f>SUM(J2:J30)</f>
        <v>1</v>
      </c>
      <c r="K31" s="66">
        <f t="shared" si="1"/>
        <v>61.5</v>
      </c>
      <c r="L31" s="66">
        <f t="shared" si="1"/>
        <v>114.5</v>
      </c>
      <c r="M31" s="66">
        <f t="shared" si="1"/>
        <v>172</v>
      </c>
      <c r="N31" s="66">
        <f>SUM(N2:N30)</f>
        <v>2</v>
      </c>
      <c r="O31" s="66">
        <f>SUM(O2:O30)</f>
        <v>5</v>
      </c>
      <c r="P31" s="66">
        <f>SUM(P2:P30)</f>
        <v>13.5</v>
      </c>
      <c r="Q31" s="66">
        <f t="shared" si="1"/>
        <v>38</v>
      </c>
      <c r="R31" s="66">
        <f t="shared" si="1"/>
        <v>42.5</v>
      </c>
      <c r="S31" s="66">
        <f t="shared" si="1"/>
        <v>7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624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2">
        <v>0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605.5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-8</v>
      </c>
      <c r="E33" s="33">
        <f t="shared" ref="E33:Y33" si="2">E31-E32</f>
        <v>0</v>
      </c>
      <c r="F33" s="33">
        <f t="shared" si="2"/>
        <v>21</v>
      </c>
      <c r="G33" s="33">
        <f t="shared" si="2"/>
        <v>-45</v>
      </c>
      <c r="H33" s="33">
        <f>H31-H32</f>
        <v>-9.5</v>
      </c>
      <c r="I33" s="33">
        <f t="shared" si="2"/>
        <v>23</v>
      </c>
      <c r="J33" s="33">
        <f>J31-J32</f>
        <v>-14</v>
      </c>
      <c r="K33" s="33">
        <f t="shared" si="2"/>
        <v>21.5</v>
      </c>
      <c r="L33" s="33">
        <f t="shared" si="2"/>
        <v>39.5</v>
      </c>
      <c r="M33" s="33">
        <f t="shared" si="2"/>
        <v>42</v>
      </c>
      <c r="N33" s="33">
        <f>N31-N32</f>
        <v>-3</v>
      </c>
      <c r="O33" s="33">
        <f>O31-O32</f>
        <v>-15</v>
      </c>
      <c r="P33" s="33">
        <f>P31-P32</f>
        <v>-3.5</v>
      </c>
      <c r="Q33" s="33">
        <f t="shared" si="2"/>
        <v>8</v>
      </c>
      <c r="R33" s="33">
        <f t="shared" si="2"/>
        <v>-11.5</v>
      </c>
      <c r="S33" s="33">
        <f t="shared" si="2"/>
        <v>-13</v>
      </c>
      <c r="T33" s="33">
        <f>T31-T32</f>
        <v>0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18.5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0">
        <v>0</v>
      </c>
      <c r="U34" s="22">
        <v>5</v>
      </c>
      <c r="V34" s="22">
        <v>3</v>
      </c>
      <c r="W34" s="22">
        <v>1</v>
      </c>
      <c r="X34" s="22">
        <v>3</v>
      </c>
      <c r="Y34" s="22">
        <f>SUM(C34:X34)</f>
        <v>604.5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</v>
      </c>
      <c r="E35" s="34">
        <f t="shared" ref="E35:Y35" si="3">E31/E34</f>
        <v>1</v>
      </c>
      <c r="F35" s="34">
        <f t="shared" si="3"/>
        <v>2.2000000000000002</v>
      </c>
      <c r="G35" s="34">
        <f t="shared" si="3"/>
        <v>0.30769230769230771</v>
      </c>
      <c r="H35" s="34">
        <f>H31/H34</f>
        <v>0.36666666666666664</v>
      </c>
      <c r="I35" s="34">
        <f t="shared" si="3"/>
        <v>1.3285714285714285</v>
      </c>
      <c r="J35" s="34">
        <f>J31/J34</f>
        <v>6.6666666666666666E-2</v>
      </c>
      <c r="K35" s="34">
        <f t="shared" si="3"/>
        <v>1.5375000000000001</v>
      </c>
      <c r="L35" s="34">
        <f t="shared" si="3"/>
        <v>1.5266666666666666</v>
      </c>
      <c r="M35" s="34">
        <f t="shared" si="3"/>
        <v>1.323076923076923</v>
      </c>
      <c r="N35" s="34">
        <f>N31/N34</f>
        <v>0.4</v>
      </c>
      <c r="O35" s="34">
        <f>O31/O34</f>
        <v>0.25</v>
      </c>
      <c r="P35" s="34">
        <f>P31/P34</f>
        <v>0.79411764705882348</v>
      </c>
      <c r="Q35" s="34">
        <f t="shared" si="3"/>
        <v>1.2666666666666666</v>
      </c>
      <c r="R35" s="34">
        <f t="shared" si="3"/>
        <v>0.78703703703703709</v>
      </c>
      <c r="S35" s="34">
        <f t="shared" si="3"/>
        <v>0.35</v>
      </c>
      <c r="T35" s="34" t="e">
        <f>T31/T34</f>
        <v>#DIV/0!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1.032258064516129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B12" sqref="B12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75" style="26" bestFit="1" customWidth="1"/>
    <col min="4" max="6" width="8" style="25" bestFit="1" customWidth="1"/>
    <col min="7" max="7" width="7.25" style="25" bestFit="1" customWidth="1"/>
    <col min="8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9.75" style="25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2" t="s">
        <v>50</v>
      </c>
      <c r="D1" s="20" t="s">
        <v>0</v>
      </c>
      <c r="E1" s="20" t="s">
        <v>1</v>
      </c>
      <c r="F1" s="20" t="s">
        <v>2</v>
      </c>
      <c r="G1" s="20" t="s">
        <v>47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0" t="s">
        <v>69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37"/>
      <c r="D2" s="37"/>
      <c r="E2" s="37"/>
      <c r="F2" s="37"/>
      <c r="G2" s="20"/>
      <c r="H2" s="37"/>
      <c r="I2" s="37">
        <v>13.5</v>
      </c>
      <c r="J2" s="37"/>
      <c r="K2" s="37">
        <v>1.5</v>
      </c>
      <c r="L2" s="37">
        <v>9</v>
      </c>
      <c r="M2" s="37"/>
      <c r="N2" s="37">
        <v>0.5</v>
      </c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SUM(C2:X2)</f>
        <v>24.5</v>
      </c>
      <c r="Z2" s="27"/>
      <c r="AA2" s="27"/>
      <c r="AB2" s="27"/>
    </row>
    <row r="3" spans="2:28" customFormat="1" x14ac:dyDescent="0.15">
      <c r="B3" s="29" t="s">
        <v>16</v>
      </c>
      <c r="C3" s="37"/>
      <c r="D3" s="37"/>
      <c r="E3" s="37"/>
      <c r="F3" s="37"/>
      <c r="G3" s="20"/>
      <c r="H3" s="37"/>
      <c r="I3" s="37">
        <v>8</v>
      </c>
      <c r="J3" s="37"/>
      <c r="K3" s="37"/>
      <c r="L3" s="37">
        <v>22.5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30.5</v>
      </c>
      <c r="Z3" s="27"/>
      <c r="AA3" s="27"/>
      <c r="AB3" s="27"/>
    </row>
    <row r="4" spans="2:28" customFormat="1" x14ac:dyDescent="0.15">
      <c r="B4" s="38" t="s">
        <v>67</v>
      </c>
      <c r="C4" s="37"/>
      <c r="D4" s="37"/>
      <c r="E4" s="37"/>
      <c r="F4" s="37"/>
      <c r="G4" s="20">
        <v>0.5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0.5</v>
      </c>
      <c r="Z4" s="27"/>
      <c r="AA4" s="27"/>
      <c r="AB4" s="27"/>
    </row>
    <row r="5" spans="2:28" customFormat="1" x14ac:dyDescent="0.15">
      <c r="B5" s="29" t="s">
        <v>17</v>
      </c>
      <c r="C5" s="37"/>
      <c r="D5" s="37">
        <v>4</v>
      </c>
      <c r="E5" s="37"/>
      <c r="F5" s="37"/>
      <c r="G5" s="20"/>
      <c r="H5" s="37"/>
      <c r="I5" s="37">
        <v>7</v>
      </c>
      <c r="J5" s="37">
        <v>1</v>
      </c>
      <c r="K5" s="37"/>
      <c r="L5" s="37">
        <v>8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20</v>
      </c>
      <c r="Z5" s="27"/>
      <c r="AA5" s="27"/>
      <c r="AB5" s="27"/>
    </row>
    <row r="6" spans="2:28" customFormat="1" x14ac:dyDescent="0.15">
      <c r="B6" s="29" t="s">
        <v>18</v>
      </c>
      <c r="C6" s="37"/>
      <c r="D6" s="37"/>
      <c r="E6" s="37"/>
      <c r="F6" s="37"/>
      <c r="G6" s="20"/>
      <c r="H6" s="37">
        <v>1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1</v>
      </c>
      <c r="Z6" s="27"/>
      <c r="AA6" s="27"/>
      <c r="AB6" s="27"/>
    </row>
    <row r="7" spans="2:28" customFormat="1" x14ac:dyDescent="0.15">
      <c r="B7" s="29" t="s">
        <v>19</v>
      </c>
      <c r="C7" s="37"/>
      <c r="D7" s="37"/>
      <c r="E7" s="37"/>
      <c r="F7" s="37"/>
      <c r="G7" s="20"/>
      <c r="H7" s="37">
        <v>1.5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1.5</v>
      </c>
      <c r="Z7" s="27"/>
      <c r="AA7" s="27"/>
      <c r="AB7" s="27"/>
    </row>
    <row r="8" spans="2:28" customFormat="1" x14ac:dyDescent="0.15">
      <c r="B8" s="29" t="s">
        <v>20</v>
      </c>
      <c r="C8" s="37"/>
      <c r="D8" s="37"/>
      <c r="E8" s="37">
        <v>22.5</v>
      </c>
      <c r="F8" s="37">
        <v>2</v>
      </c>
      <c r="G8" s="20"/>
      <c r="H8" s="37"/>
      <c r="I8" s="37"/>
      <c r="J8" s="37"/>
      <c r="K8" s="37"/>
      <c r="L8" s="37"/>
      <c r="M8" s="37">
        <v>2</v>
      </c>
      <c r="N8" s="37"/>
      <c r="O8" s="37"/>
      <c r="P8" s="37"/>
      <c r="Q8" s="37"/>
      <c r="R8" s="37">
        <v>25</v>
      </c>
      <c r="S8" s="37"/>
      <c r="T8" s="37"/>
      <c r="U8" s="37"/>
      <c r="V8" s="37"/>
      <c r="W8" s="22"/>
      <c r="X8" s="22"/>
      <c r="Y8" s="22">
        <f t="shared" si="0"/>
        <v>51.5</v>
      </c>
      <c r="Z8" s="27"/>
      <c r="AA8" s="27"/>
      <c r="AB8" s="27"/>
    </row>
    <row r="9" spans="2:28" customFormat="1" x14ac:dyDescent="0.15">
      <c r="B9" s="29" t="s">
        <v>21</v>
      </c>
      <c r="C9" s="37"/>
      <c r="D9" s="37"/>
      <c r="E9" s="37"/>
      <c r="F9" s="37"/>
      <c r="G9" s="20"/>
      <c r="H9" s="37"/>
      <c r="I9" s="37"/>
      <c r="J9" s="37"/>
      <c r="K9" s="37"/>
      <c r="L9" s="37"/>
      <c r="M9" s="37">
        <v>4.5</v>
      </c>
      <c r="N9" s="37"/>
      <c r="O9" s="37"/>
      <c r="P9" s="37"/>
      <c r="Q9" s="37"/>
      <c r="R9" s="37">
        <v>1</v>
      </c>
      <c r="S9" s="37"/>
      <c r="T9" s="37"/>
      <c r="U9" s="37"/>
      <c r="V9" s="37"/>
      <c r="W9" s="22"/>
      <c r="X9" s="22"/>
      <c r="Y9" s="22">
        <f t="shared" si="0"/>
        <v>5.5</v>
      </c>
      <c r="Z9" s="27"/>
      <c r="AA9" s="27"/>
      <c r="AB9" s="27"/>
    </row>
    <row r="10" spans="2:28" customFormat="1" x14ac:dyDescent="0.15">
      <c r="B10" s="29" t="s">
        <v>22</v>
      </c>
      <c r="C10" s="37"/>
      <c r="D10" s="37"/>
      <c r="E10" s="37"/>
      <c r="F10" s="37"/>
      <c r="G10" s="20"/>
      <c r="H10" s="37"/>
      <c r="I10" s="37"/>
      <c r="J10" s="37"/>
      <c r="K10" s="37"/>
      <c r="L10" s="37"/>
      <c r="M10" s="37"/>
      <c r="N10" s="37"/>
      <c r="O10" s="37"/>
      <c r="P10" s="37">
        <v>5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5</v>
      </c>
      <c r="Z10" s="27"/>
      <c r="AA10" s="27"/>
      <c r="AB10" s="27"/>
    </row>
    <row r="11" spans="2:28" customFormat="1" x14ac:dyDescent="0.15">
      <c r="B11" s="29" t="s">
        <v>23</v>
      </c>
      <c r="C11" s="37"/>
      <c r="D11" s="37"/>
      <c r="E11" s="37"/>
      <c r="F11" s="37">
        <v>3</v>
      </c>
      <c r="G11" s="20"/>
      <c r="H11" s="37"/>
      <c r="I11" s="37"/>
      <c r="J11" s="37"/>
      <c r="K11" s="37"/>
      <c r="L11" s="37"/>
      <c r="M11" s="37">
        <v>5.5</v>
      </c>
      <c r="N11" s="37"/>
      <c r="O11" s="37"/>
      <c r="P11" s="37">
        <v>4</v>
      </c>
      <c r="Q11" s="37">
        <v>1</v>
      </c>
      <c r="R11" s="37"/>
      <c r="S11" s="37"/>
      <c r="T11" s="37"/>
      <c r="U11" s="37"/>
      <c r="V11" s="37"/>
      <c r="W11" s="22"/>
      <c r="X11" s="22"/>
      <c r="Y11" s="22">
        <f t="shared" si="0"/>
        <v>13.5</v>
      </c>
      <c r="Z11" s="27"/>
      <c r="AA11" s="27"/>
      <c r="AB11" s="27"/>
    </row>
    <row r="12" spans="2:28" customFormat="1" x14ac:dyDescent="0.15">
      <c r="B12" s="38" t="s">
        <v>24</v>
      </c>
      <c r="C12" s="37"/>
      <c r="D12" s="37"/>
      <c r="E12" s="37"/>
      <c r="F12" s="37"/>
      <c r="G12" s="20"/>
      <c r="H12" s="37">
        <v>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1</v>
      </c>
      <c r="Z12" s="27"/>
      <c r="AA12" s="27"/>
      <c r="AB12" s="27"/>
    </row>
    <row r="13" spans="2:28" customFormat="1" x14ac:dyDescent="0.15">
      <c r="B13" s="29" t="s">
        <v>25</v>
      </c>
      <c r="C13" s="37"/>
      <c r="D13" s="37">
        <v>1</v>
      </c>
      <c r="E13" s="37"/>
      <c r="F13" s="37"/>
      <c r="G13" s="20"/>
      <c r="H13" s="37"/>
      <c r="I13" s="37">
        <v>1</v>
      </c>
      <c r="J13" s="37"/>
      <c r="K13" s="37">
        <v>2</v>
      </c>
      <c r="L13" s="37">
        <v>1.5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5.5</v>
      </c>
      <c r="Z13" s="27"/>
      <c r="AA13" s="27"/>
      <c r="AB13" s="27"/>
    </row>
    <row r="14" spans="2:28" customFormat="1" x14ac:dyDescent="0.15">
      <c r="B14" s="29" t="s">
        <v>26</v>
      </c>
      <c r="C14" s="37">
        <v>1</v>
      </c>
      <c r="D14" s="37">
        <v>3.5</v>
      </c>
      <c r="E14" s="37"/>
      <c r="F14" s="37"/>
      <c r="G14" s="20"/>
      <c r="H14" s="37">
        <v>3</v>
      </c>
      <c r="I14" s="37">
        <v>5</v>
      </c>
      <c r="J14" s="37"/>
      <c r="K14" s="37"/>
      <c r="L14" s="37">
        <v>13</v>
      </c>
      <c r="M14" s="37">
        <v>1</v>
      </c>
      <c r="N14" s="37"/>
      <c r="O14" s="37"/>
      <c r="P14" s="37"/>
      <c r="Q14" s="37"/>
      <c r="R14" s="37">
        <v>2</v>
      </c>
      <c r="S14" s="37"/>
      <c r="T14" s="37"/>
      <c r="U14" s="37"/>
      <c r="V14" s="37"/>
      <c r="W14" s="22"/>
      <c r="X14" s="22"/>
      <c r="Y14" s="22">
        <f t="shared" si="0"/>
        <v>28.5</v>
      </c>
      <c r="Z14" s="27"/>
      <c r="AA14" s="27"/>
      <c r="AB14" s="27"/>
    </row>
    <row r="15" spans="2:28" customFormat="1" x14ac:dyDescent="0.15">
      <c r="B15" s="29" t="s">
        <v>27</v>
      </c>
      <c r="C15" s="37"/>
      <c r="D15" s="37"/>
      <c r="E15" s="37"/>
      <c r="F15" s="37"/>
      <c r="G15" s="20"/>
      <c r="H15" s="37"/>
      <c r="I15" s="37">
        <v>16.5</v>
      </c>
      <c r="J15" s="37"/>
      <c r="K15" s="37"/>
      <c r="L15" s="37">
        <v>4</v>
      </c>
      <c r="M15" s="37">
        <v>6</v>
      </c>
      <c r="N15" s="37"/>
      <c r="O15" s="37"/>
      <c r="P15" s="37"/>
      <c r="Q15" s="37"/>
      <c r="R15" s="37">
        <v>1</v>
      </c>
      <c r="S15" s="37">
        <v>1.5</v>
      </c>
      <c r="T15" s="37"/>
      <c r="U15" s="37"/>
      <c r="V15" s="37"/>
      <c r="W15" s="22"/>
      <c r="X15" s="22"/>
      <c r="Y15" s="22">
        <f t="shared" si="0"/>
        <v>29</v>
      </c>
      <c r="Z15" s="27"/>
      <c r="AA15" s="27"/>
      <c r="AB15" s="27"/>
    </row>
    <row r="16" spans="2:28" customFormat="1" x14ac:dyDescent="0.15">
      <c r="B16" s="29" t="s">
        <v>28</v>
      </c>
      <c r="C16" s="37"/>
      <c r="D16" s="37"/>
      <c r="E16" s="37">
        <v>1</v>
      </c>
      <c r="F16" s="37">
        <v>6.5</v>
      </c>
      <c r="G16" s="20"/>
      <c r="H16" s="37"/>
      <c r="I16" s="37"/>
      <c r="J16" s="37"/>
      <c r="K16" s="37"/>
      <c r="L16" s="37"/>
      <c r="M16" s="37">
        <v>43.5</v>
      </c>
      <c r="N16" s="37"/>
      <c r="O16" s="37"/>
      <c r="P16" s="37">
        <v>2</v>
      </c>
      <c r="Q16" s="37"/>
      <c r="R16" s="37">
        <v>10</v>
      </c>
      <c r="S16" s="37">
        <v>5</v>
      </c>
      <c r="T16" s="37"/>
      <c r="U16" s="37"/>
      <c r="V16" s="37"/>
      <c r="W16" s="22"/>
      <c r="X16" s="22"/>
      <c r="Y16" s="22">
        <f t="shared" si="0"/>
        <v>68</v>
      </c>
      <c r="Z16" s="27"/>
      <c r="AA16" s="27"/>
      <c r="AB16" s="27"/>
    </row>
    <row r="17" spans="1:28" x14ac:dyDescent="0.15">
      <c r="B17" s="29" t="s">
        <v>29</v>
      </c>
      <c r="C17" s="37"/>
      <c r="D17" s="37"/>
      <c r="E17" s="37"/>
      <c r="F17" s="37"/>
      <c r="G17" s="20"/>
      <c r="H17" s="37"/>
      <c r="I17" s="37"/>
      <c r="J17" s="37"/>
      <c r="K17" s="37"/>
      <c r="L17" s="37"/>
      <c r="M17" s="37"/>
      <c r="N17" s="37"/>
      <c r="O17" s="37"/>
      <c r="P17" s="37"/>
      <c r="Q17" s="37">
        <v>1</v>
      </c>
      <c r="R17" s="37"/>
      <c r="S17" s="37"/>
      <c r="T17" s="37"/>
      <c r="U17" s="37"/>
      <c r="V17" s="37"/>
      <c r="W17" s="22"/>
      <c r="X17" s="22"/>
      <c r="Y17" s="22">
        <f t="shared" si="0"/>
        <v>1</v>
      </c>
      <c r="Z17" s="27"/>
      <c r="AA17" s="27"/>
      <c r="AB17" s="27"/>
    </row>
    <row r="18" spans="1:28" x14ac:dyDescent="0.15">
      <c r="B18" s="44" t="s">
        <v>68</v>
      </c>
      <c r="C18" s="37"/>
      <c r="D18" s="37"/>
      <c r="E18" s="37"/>
      <c r="F18" s="37"/>
      <c r="G18" s="2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37"/>
      <c r="D19" s="37">
        <v>2</v>
      </c>
      <c r="E19" s="37"/>
      <c r="F19" s="37"/>
      <c r="G19" s="20"/>
      <c r="H19" s="37"/>
      <c r="I19" s="37"/>
      <c r="J19" s="37"/>
      <c r="K19" s="37">
        <v>18</v>
      </c>
      <c r="L19" s="37">
        <v>8.5</v>
      </c>
      <c r="M19" s="37"/>
      <c r="N19" s="37">
        <v>1</v>
      </c>
      <c r="O19" s="37">
        <v>3.5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33</v>
      </c>
      <c r="Z19" s="27"/>
      <c r="AA19" s="27"/>
      <c r="AB19" s="27"/>
    </row>
    <row r="20" spans="1:28" x14ac:dyDescent="0.15">
      <c r="B20" s="38" t="s">
        <v>31</v>
      </c>
      <c r="C20" s="37"/>
      <c r="D20" s="37"/>
      <c r="E20" s="37"/>
      <c r="F20" s="37"/>
      <c r="G20" s="20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</v>
      </c>
      <c r="Z20" s="27"/>
      <c r="AA20" s="27"/>
      <c r="AB20" s="27"/>
    </row>
    <row r="21" spans="1:28" x14ac:dyDescent="0.15">
      <c r="B21" s="29" t="s">
        <v>32</v>
      </c>
      <c r="C21" s="37"/>
      <c r="D21" s="37"/>
      <c r="E21" s="37"/>
      <c r="F21" s="37"/>
      <c r="G21" s="20"/>
      <c r="H21" s="37"/>
      <c r="I21" s="37">
        <v>19</v>
      </c>
      <c r="J21" s="37"/>
      <c r="K21" s="37"/>
      <c r="L21" s="37">
        <v>7</v>
      </c>
      <c r="M21" s="37">
        <v>15</v>
      </c>
      <c r="N21" s="37"/>
      <c r="O21" s="37"/>
      <c r="P21" s="37"/>
      <c r="Q21" s="37">
        <v>1</v>
      </c>
      <c r="R21" s="37"/>
      <c r="S21" s="37">
        <v>2</v>
      </c>
      <c r="T21" s="37"/>
      <c r="U21" s="37"/>
      <c r="V21" s="37"/>
      <c r="W21" s="22"/>
      <c r="X21" s="22"/>
      <c r="Y21" s="22">
        <f t="shared" si="0"/>
        <v>44</v>
      </c>
      <c r="Z21" s="27"/>
      <c r="AA21" s="27"/>
      <c r="AB21" s="27"/>
    </row>
    <row r="22" spans="1:28" x14ac:dyDescent="0.15">
      <c r="B22" s="29" t="s">
        <v>33</v>
      </c>
      <c r="C22" s="37"/>
      <c r="D22" s="37"/>
      <c r="E22" s="37">
        <v>1</v>
      </c>
      <c r="F22" s="37">
        <v>17</v>
      </c>
      <c r="G22" s="20"/>
      <c r="H22" s="37"/>
      <c r="I22" s="37"/>
      <c r="J22" s="37"/>
      <c r="K22" s="37"/>
      <c r="L22" s="37"/>
      <c r="M22" s="37">
        <v>7</v>
      </c>
      <c r="N22" s="37"/>
      <c r="O22" s="37"/>
      <c r="P22" s="37"/>
      <c r="Q22" s="37">
        <v>2</v>
      </c>
      <c r="R22" s="37"/>
      <c r="S22" s="37"/>
      <c r="T22" s="37"/>
      <c r="U22" s="37"/>
      <c r="V22" s="37"/>
      <c r="W22" s="22"/>
      <c r="X22" s="22"/>
      <c r="Y22" s="22">
        <f t="shared" si="0"/>
        <v>27</v>
      </c>
      <c r="Z22" s="27"/>
      <c r="AA22" s="27"/>
      <c r="AB22" s="27"/>
    </row>
    <row r="23" spans="1:28" x14ac:dyDescent="0.15">
      <c r="B23" s="29" t="s">
        <v>34</v>
      </c>
      <c r="C23" s="37"/>
      <c r="D23" s="37"/>
      <c r="E23" s="37"/>
      <c r="F23" s="37"/>
      <c r="G23" s="20"/>
      <c r="H23" s="37"/>
      <c r="I23" s="37"/>
      <c r="J23" s="37"/>
      <c r="K23" s="37"/>
      <c r="L23" s="37"/>
      <c r="M23" s="37">
        <v>1</v>
      </c>
      <c r="N23" s="37"/>
      <c r="O23" s="37"/>
      <c r="P23" s="37"/>
      <c r="Q23" s="37"/>
      <c r="R23" s="37"/>
      <c r="S23" s="37"/>
      <c r="T23" s="37"/>
      <c r="U23" s="37"/>
      <c r="V23" s="37"/>
      <c r="W23" s="22"/>
      <c r="X23" s="22"/>
      <c r="Y23" s="22">
        <f t="shared" si="0"/>
        <v>1</v>
      </c>
      <c r="Z23" s="27"/>
      <c r="AA23" s="27"/>
      <c r="AB23" s="27"/>
    </row>
    <row r="24" spans="1:28" x14ac:dyDescent="0.15">
      <c r="B24" s="29" t="s">
        <v>35</v>
      </c>
      <c r="C24" s="37">
        <v>0.5</v>
      </c>
      <c r="D24" s="37"/>
      <c r="E24" s="37"/>
      <c r="F24" s="37"/>
      <c r="G24" s="20"/>
      <c r="H24" s="37"/>
      <c r="I24" s="37">
        <v>1.5</v>
      </c>
      <c r="J24" s="37"/>
      <c r="K24" s="37">
        <v>2.5</v>
      </c>
      <c r="L24" s="37">
        <v>12</v>
      </c>
      <c r="M24" s="37">
        <v>12.5</v>
      </c>
      <c r="N24" s="37"/>
      <c r="O24" s="37">
        <v>1</v>
      </c>
      <c r="P24" s="37"/>
      <c r="Q24" s="37">
        <v>1</v>
      </c>
      <c r="R24" s="37">
        <v>4</v>
      </c>
      <c r="S24" s="37"/>
      <c r="T24" s="37"/>
      <c r="U24" s="37"/>
      <c r="V24" s="37"/>
      <c r="W24" s="22"/>
      <c r="X24" s="22"/>
      <c r="Y24" s="22">
        <f t="shared" si="0"/>
        <v>35</v>
      </c>
      <c r="Z24" s="27"/>
      <c r="AA24" s="27"/>
      <c r="AB24" s="27"/>
    </row>
    <row r="25" spans="1:28" x14ac:dyDescent="0.15">
      <c r="B25" s="44" t="s">
        <v>36</v>
      </c>
      <c r="C25" s="37"/>
      <c r="D25" s="37"/>
      <c r="E25" s="37"/>
      <c r="F25" s="37"/>
      <c r="G25" s="20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37"/>
      <c r="D26" s="37"/>
      <c r="E26" s="37"/>
      <c r="F26" s="37"/>
      <c r="G26" s="20"/>
      <c r="H26" s="37">
        <v>1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1</v>
      </c>
      <c r="Z26" s="27"/>
      <c r="AA26" s="27"/>
      <c r="AB26" s="27"/>
    </row>
    <row r="27" spans="1:28" x14ac:dyDescent="0.15">
      <c r="B27" s="29" t="s">
        <v>38</v>
      </c>
      <c r="C27" s="37"/>
      <c r="D27" s="37">
        <v>4.5</v>
      </c>
      <c r="E27" s="37">
        <v>5</v>
      </c>
      <c r="F27" s="37"/>
      <c r="G27" s="20"/>
      <c r="H27" s="37"/>
      <c r="I27" s="37">
        <v>4</v>
      </c>
      <c r="J27" s="37"/>
      <c r="K27" s="37"/>
      <c r="L27" s="37">
        <v>4.5</v>
      </c>
      <c r="M27" s="37"/>
      <c r="N27" s="37"/>
      <c r="O27" s="37">
        <v>0.5</v>
      </c>
      <c r="P27" s="37"/>
      <c r="Q27" s="37">
        <v>2</v>
      </c>
      <c r="R27" s="37"/>
      <c r="S27" s="37"/>
      <c r="T27" s="37"/>
      <c r="U27" s="37"/>
      <c r="V27" s="22"/>
      <c r="W27" s="22"/>
      <c r="X27" s="22"/>
      <c r="Y27" s="22">
        <f t="shared" si="0"/>
        <v>20.5</v>
      </c>
      <c r="Z27" s="27"/>
      <c r="AA27" s="27"/>
      <c r="AB27" s="27"/>
    </row>
    <row r="28" spans="1:28" x14ac:dyDescent="0.15">
      <c r="B28" s="29" t="s">
        <v>39</v>
      </c>
      <c r="C28" s="37"/>
      <c r="D28" s="37"/>
      <c r="E28" s="37"/>
      <c r="F28" s="37">
        <v>2.5</v>
      </c>
      <c r="G28" s="20"/>
      <c r="H28" s="37"/>
      <c r="I28" s="37"/>
      <c r="J28" s="37"/>
      <c r="K28" s="37"/>
      <c r="L28" s="37"/>
      <c r="M28" s="37">
        <v>14.5</v>
      </c>
      <c r="N28" s="37"/>
      <c r="O28" s="37"/>
      <c r="P28" s="37">
        <v>2</v>
      </c>
      <c r="Q28" s="37"/>
      <c r="R28" s="37"/>
      <c r="S28" s="37">
        <v>1</v>
      </c>
      <c r="T28" s="37"/>
      <c r="U28" s="37"/>
      <c r="V28" s="22"/>
      <c r="W28" s="22"/>
      <c r="X28" s="22"/>
      <c r="Y28" s="22">
        <f t="shared" si="0"/>
        <v>20</v>
      </c>
      <c r="Z28" s="27"/>
      <c r="AA28" s="27"/>
      <c r="AB28" s="27"/>
    </row>
    <row r="29" spans="1:28" x14ac:dyDescent="0.15">
      <c r="B29" s="30" t="s">
        <v>40</v>
      </c>
      <c r="C29" s="37"/>
      <c r="D29" s="37"/>
      <c r="E29" s="37"/>
      <c r="F29" s="37"/>
      <c r="G29" s="20"/>
      <c r="H29" s="37">
        <v>1</v>
      </c>
      <c r="I29" s="37"/>
      <c r="J29" s="37"/>
      <c r="K29" s="37"/>
      <c r="L29" s="37"/>
      <c r="M29" s="37"/>
      <c r="N29" s="37"/>
      <c r="O29" s="37"/>
      <c r="P29" s="37"/>
      <c r="Q29" s="37">
        <v>4</v>
      </c>
      <c r="R29" s="37"/>
      <c r="S29" s="37"/>
      <c r="T29" s="37"/>
      <c r="U29" s="37"/>
      <c r="V29" s="22"/>
      <c r="W29" s="22"/>
      <c r="X29" s="22"/>
      <c r="Y29" s="22">
        <f t="shared" si="0"/>
        <v>5</v>
      </c>
      <c r="Z29" s="27"/>
      <c r="AA29" s="27"/>
      <c r="AB29" s="27"/>
    </row>
    <row r="30" spans="1:28" x14ac:dyDescent="0.15">
      <c r="B30" s="29" t="s">
        <v>41</v>
      </c>
      <c r="C30" s="37"/>
      <c r="D30" s="37"/>
      <c r="E30" s="37"/>
      <c r="F30" s="37">
        <v>13</v>
      </c>
      <c r="G30" s="20"/>
      <c r="H30" s="37"/>
      <c r="I30" s="37"/>
      <c r="J30" s="37"/>
      <c r="K30" s="37"/>
      <c r="L30" s="37"/>
      <c r="M30" s="37">
        <v>36.5</v>
      </c>
      <c r="N30" s="37"/>
      <c r="O30" s="37"/>
      <c r="P30" s="37"/>
      <c r="Q30" s="37"/>
      <c r="R30" s="37"/>
      <c r="S30" s="37">
        <v>2</v>
      </c>
      <c r="T30" s="37"/>
      <c r="U30" s="37"/>
      <c r="V30" s="22"/>
      <c r="W30" s="22"/>
      <c r="X30" s="22"/>
      <c r="Y30" s="22">
        <f t="shared" si="0"/>
        <v>51.5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1.5</v>
      </c>
      <c r="D31" s="66">
        <f t="shared" ref="D31:W31" si="1">SUM(D2:D30)</f>
        <v>15</v>
      </c>
      <c r="E31" s="66">
        <f t="shared" si="1"/>
        <v>29.5</v>
      </c>
      <c r="F31" s="66">
        <f t="shared" si="1"/>
        <v>44</v>
      </c>
      <c r="G31" s="66">
        <f>SUM(G2:G30)</f>
        <v>0.5</v>
      </c>
      <c r="H31" s="66">
        <f>SUM(H2:H30)</f>
        <v>8.5</v>
      </c>
      <c r="I31" s="66">
        <f t="shared" si="1"/>
        <v>75.5</v>
      </c>
      <c r="J31" s="66">
        <f>SUM(J2:J30)</f>
        <v>1</v>
      </c>
      <c r="K31" s="66">
        <f t="shared" si="1"/>
        <v>24</v>
      </c>
      <c r="L31" s="66">
        <f t="shared" si="1"/>
        <v>90</v>
      </c>
      <c r="M31" s="66">
        <f t="shared" si="1"/>
        <v>149</v>
      </c>
      <c r="N31" s="66">
        <f>SUM(N2:N30)</f>
        <v>1.5</v>
      </c>
      <c r="O31" s="66">
        <f>SUM(O2:O30)</f>
        <v>5</v>
      </c>
      <c r="P31" s="66">
        <f>SUM(P2:P30)</f>
        <v>13</v>
      </c>
      <c r="Q31" s="66">
        <f t="shared" si="1"/>
        <v>12</v>
      </c>
      <c r="R31" s="66">
        <f t="shared" si="1"/>
        <v>43</v>
      </c>
      <c r="S31" s="66">
        <f t="shared" si="1"/>
        <v>11.5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524.5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8</v>
      </c>
      <c r="D32" s="32">
        <v>10</v>
      </c>
      <c r="E32" s="32">
        <v>17.5</v>
      </c>
      <c r="F32" s="32">
        <v>65</v>
      </c>
      <c r="G32" s="31">
        <v>2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2">
        <v>0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605.5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-6.5</v>
      </c>
      <c r="D33" s="33">
        <f t="shared" ref="D33:Y33" si="2">D31-D32</f>
        <v>5</v>
      </c>
      <c r="E33" s="33">
        <f t="shared" si="2"/>
        <v>12</v>
      </c>
      <c r="F33" s="33">
        <f t="shared" si="2"/>
        <v>-21</v>
      </c>
      <c r="G33" s="33">
        <f>G31-G32</f>
        <v>-1.5</v>
      </c>
      <c r="H33" s="33">
        <f>H31-H32</f>
        <v>-6.5</v>
      </c>
      <c r="I33" s="33">
        <f t="shared" si="2"/>
        <v>5.5</v>
      </c>
      <c r="J33" s="33">
        <f>J31-J32</f>
        <v>-14</v>
      </c>
      <c r="K33" s="33">
        <f t="shared" si="2"/>
        <v>-16</v>
      </c>
      <c r="L33" s="33">
        <f t="shared" si="2"/>
        <v>15</v>
      </c>
      <c r="M33" s="33">
        <f t="shared" si="2"/>
        <v>19</v>
      </c>
      <c r="N33" s="33">
        <f>N31-N32</f>
        <v>-3.5</v>
      </c>
      <c r="O33" s="33">
        <f>O31-O32</f>
        <v>-15</v>
      </c>
      <c r="P33" s="33">
        <f>P31-P32</f>
        <v>-4</v>
      </c>
      <c r="Q33" s="33">
        <f t="shared" si="2"/>
        <v>-18</v>
      </c>
      <c r="R33" s="33">
        <f t="shared" si="2"/>
        <v>-11</v>
      </c>
      <c r="S33" s="33">
        <f t="shared" si="2"/>
        <v>-8.5</v>
      </c>
      <c r="T33" s="33">
        <f>T31-T32</f>
        <v>0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-81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8</v>
      </c>
      <c r="D34" s="20">
        <v>10</v>
      </c>
      <c r="E34" s="20">
        <v>17.5</v>
      </c>
      <c r="F34" s="20">
        <v>65</v>
      </c>
      <c r="G34" s="22">
        <v>1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0">
        <v>0</v>
      </c>
      <c r="U34" s="22">
        <v>5</v>
      </c>
      <c r="V34" s="22">
        <v>3</v>
      </c>
      <c r="W34" s="22">
        <v>1</v>
      </c>
      <c r="X34" s="22">
        <v>3</v>
      </c>
      <c r="Y34" s="22">
        <f>SUM(C34:X34)</f>
        <v>604.5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0.1875</v>
      </c>
      <c r="D35" s="34">
        <f t="shared" ref="D35:Y35" si="3">D31/D34</f>
        <v>1.5</v>
      </c>
      <c r="E35" s="34">
        <f t="shared" si="3"/>
        <v>1.6857142857142857</v>
      </c>
      <c r="F35" s="34">
        <f t="shared" si="3"/>
        <v>0.67692307692307696</v>
      </c>
      <c r="G35" s="34">
        <f>G31/G34</f>
        <v>0.5</v>
      </c>
      <c r="H35" s="34">
        <f>H31/H34</f>
        <v>0.56666666666666665</v>
      </c>
      <c r="I35" s="34">
        <f t="shared" si="3"/>
        <v>1.0785714285714285</v>
      </c>
      <c r="J35" s="34">
        <f>J31/J34</f>
        <v>6.6666666666666666E-2</v>
      </c>
      <c r="K35" s="34">
        <f t="shared" si="3"/>
        <v>0.6</v>
      </c>
      <c r="L35" s="34">
        <f t="shared" si="3"/>
        <v>1.2</v>
      </c>
      <c r="M35" s="34">
        <f t="shared" si="3"/>
        <v>1.1461538461538461</v>
      </c>
      <c r="N35" s="34">
        <f>N31/N34</f>
        <v>0.3</v>
      </c>
      <c r="O35" s="34">
        <f>O31/O34</f>
        <v>0.25</v>
      </c>
      <c r="P35" s="34">
        <f>P31/P34</f>
        <v>0.76470588235294112</v>
      </c>
      <c r="Q35" s="34">
        <f t="shared" si="3"/>
        <v>0.4</v>
      </c>
      <c r="R35" s="34">
        <f t="shared" si="3"/>
        <v>0.79629629629629628</v>
      </c>
      <c r="S35" s="34">
        <f t="shared" si="3"/>
        <v>0.57499999999999996</v>
      </c>
      <c r="T35" s="34" t="e">
        <f>T31/T34</f>
        <v>#DIV/0!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0.86765922249793215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sqref="A1:XFD104857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9.75" style="25" bestFit="1" customWidth="1"/>
    <col min="5" max="5" width="7.75" style="26" bestFit="1" customWidth="1"/>
    <col min="6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9.75" style="25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0" t="s">
        <v>48</v>
      </c>
      <c r="E1" s="22" t="s">
        <v>50</v>
      </c>
      <c r="F1" s="20" t="s">
        <v>0</v>
      </c>
      <c r="G1" s="20" t="s">
        <v>1</v>
      </c>
      <c r="H1" s="20" t="s">
        <v>2</v>
      </c>
      <c r="I1" s="20" t="s">
        <v>3</v>
      </c>
      <c r="J1" s="20" t="s">
        <v>4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0" t="s">
        <v>69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/>
      <c r="J2" s="37">
        <v>7</v>
      </c>
      <c r="K2" s="37"/>
      <c r="L2" s="37">
        <v>12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SUM(C2:X2)</f>
        <v>19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/>
      <c r="F3" s="37"/>
      <c r="G3" s="37"/>
      <c r="H3" s="37"/>
      <c r="I3" s="37"/>
      <c r="J3" s="37">
        <v>1</v>
      </c>
      <c r="K3" s="37"/>
      <c r="L3" s="37">
        <v>8.5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9.5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/>
      <c r="F5" s="37">
        <v>1</v>
      </c>
      <c r="G5" s="37"/>
      <c r="H5" s="37"/>
      <c r="I5" s="37"/>
      <c r="J5" s="37">
        <v>9</v>
      </c>
      <c r="K5" s="37"/>
      <c r="L5" s="37">
        <v>21.5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31.5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0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0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/>
      <c r="G8" s="37">
        <v>17</v>
      </c>
      <c r="H8" s="37">
        <v>1.5</v>
      </c>
      <c r="I8" s="37"/>
      <c r="J8" s="37"/>
      <c r="K8" s="37"/>
      <c r="L8" s="37"/>
      <c r="M8" s="37">
        <v>5</v>
      </c>
      <c r="N8" s="37"/>
      <c r="O8" s="37"/>
      <c r="P8" s="37"/>
      <c r="Q8" s="37"/>
      <c r="R8" s="37">
        <v>17.5</v>
      </c>
      <c r="S8" s="37"/>
      <c r="T8" s="37"/>
      <c r="U8" s="37"/>
      <c r="V8" s="37"/>
      <c r="W8" s="22"/>
      <c r="X8" s="22"/>
      <c r="Y8" s="22">
        <f t="shared" si="0"/>
        <v>41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1.5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1.5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3.5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3.5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/>
      <c r="H11" s="37">
        <v>1</v>
      </c>
      <c r="I11" s="37"/>
      <c r="J11" s="37"/>
      <c r="K11" s="37"/>
      <c r="L11" s="37"/>
      <c r="M11" s="37">
        <v>5</v>
      </c>
      <c r="N11" s="37"/>
      <c r="O11" s="37"/>
      <c r="P11" s="37">
        <v>2.5</v>
      </c>
      <c r="Q11" s="37">
        <v>5</v>
      </c>
      <c r="R11" s="37"/>
      <c r="S11" s="37">
        <v>1</v>
      </c>
      <c r="T11" s="37"/>
      <c r="U11" s="37"/>
      <c r="V11" s="37"/>
      <c r="W11" s="22"/>
      <c r="X11" s="22"/>
      <c r="Y11" s="22">
        <f t="shared" si="0"/>
        <v>14.5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/>
      <c r="I12" s="37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1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/>
      <c r="J13" s="37">
        <v>2</v>
      </c>
      <c r="K13" s="37">
        <v>0.5</v>
      </c>
      <c r="L13" s="37">
        <v>9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11.5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/>
      <c r="E14" s="37"/>
      <c r="F14" s="37">
        <v>3</v>
      </c>
      <c r="G14" s="37">
        <v>3</v>
      </c>
      <c r="H14" s="37"/>
      <c r="I14" s="37"/>
      <c r="J14" s="37">
        <v>4</v>
      </c>
      <c r="K14" s="37">
        <v>2</v>
      </c>
      <c r="L14" s="37"/>
      <c r="M14" s="37">
        <v>1</v>
      </c>
      <c r="N14" s="37"/>
      <c r="O14" s="37"/>
      <c r="P14" s="37">
        <v>1</v>
      </c>
      <c r="Q14" s="37"/>
      <c r="R14" s="37">
        <v>1</v>
      </c>
      <c r="S14" s="37"/>
      <c r="T14" s="37"/>
      <c r="U14" s="37"/>
      <c r="V14" s="37"/>
      <c r="W14" s="22"/>
      <c r="X14" s="22"/>
      <c r="Y14" s="22">
        <f t="shared" si="0"/>
        <v>15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/>
      <c r="E15" s="37"/>
      <c r="F15" s="37"/>
      <c r="G15" s="37"/>
      <c r="H15" s="37"/>
      <c r="I15" s="37"/>
      <c r="J15" s="37">
        <v>18</v>
      </c>
      <c r="K15" s="37"/>
      <c r="L15" s="37">
        <v>9</v>
      </c>
      <c r="M15" s="37">
        <v>7.5</v>
      </c>
      <c r="N15" s="37"/>
      <c r="O15" s="37"/>
      <c r="P15" s="37"/>
      <c r="Q15" s="37"/>
      <c r="R15" s="37"/>
      <c r="S15" s="37"/>
      <c r="T15" s="37"/>
      <c r="U15" s="37"/>
      <c r="V15" s="37"/>
      <c r="W15" s="22"/>
      <c r="X15" s="22"/>
      <c r="Y15" s="22">
        <f t="shared" si="0"/>
        <v>34.5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>
        <v>0.5</v>
      </c>
      <c r="H16" s="37">
        <v>0.5</v>
      </c>
      <c r="I16" s="37"/>
      <c r="J16" s="37"/>
      <c r="K16" s="37"/>
      <c r="L16" s="37"/>
      <c r="M16" s="37">
        <v>31</v>
      </c>
      <c r="N16" s="37"/>
      <c r="O16" s="37"/>
      <c r="P16" s="37">
        <v>1</v>
      </c>
      <c r="Q16" s="37"/>
      <c r="R16" s="37">
        <v>2</v>
      </c>
      <c r="S16" s="37"/>
      <c r="T16" s="37"/>
      <c r="U16" s="37"/>
      <c r="V16" s="37"/>
      <c r="W16" s="22"/>
      <c r="X16" s="22"/>
      <c r="Y16" s="22">
        <f t="shared" si="0"/>
        <v>35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/>
      <c r="I17" s="37">
        <v>1</v>
      </c>
      <c r="J17" s="37"/>
      <c r="K17" s="37"/>
      <c r="L17" s="37"/>
      <c r="M17" s="37"/>
      <c r="N17" s="37"/>
      <c r="O17" s="37"/>
      <c r="P17" s="37"/>
      <c r="Q17" s="37">
        <v>10</v>
      </c>
      <c r="R17" s="37"/>
      <c r="S17" s="37"/>
      <c r="T17" s="37"/>
      <c r="U17" s="37"/>
      <c r="V17" s="37"/>
      <c r="W17" s="22"/>
      <c r="X17" s="22"/>
      <c r="Y17" s="22">
        <f t="shared" si="0"/>
        <v>11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/>
      <c r="F19" s="37">
        <v>3</v>
      </c>
      <c r="G19" s="37"/>
      <c r="H19" s="37"/>
      <c r="I19" s="37"/>
      <c r="J19" s="37"/>
      <c r="K19" s="37">
        <v>16</v>
      </c>
      <c r="L19" s="37">
        <v>15.5</v>
      </c>
      <c r="M19" s="37"/>
      <c r="N19" s="37">
        <v>1</v>
      </c>
      <c r="O19" s="37">
        <v>3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38.5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/>
      <c r="I20" s="37">
        <v>0.5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0.5</v>
      </c>
      <c r="Z20" s="27"/>
      <c r="AA20" s="27"/>
      <c r="AB20" s="27"/>
    </row>
    <row r="21" spans="1:28" x14ac:dyDescent="0.15">
      <c r="B21" s="29" t="s">
        <v>32</v>
      </c>
      <c r="C21" s="20"/>
      <c r="D21" s="37"/>
      <c r="E21" s="37"/>
      <c r="F21" s="37"/>
      <c r="G21" s="37"/>
      <c r="H21" s="37"/>
      <c r="I21" s="37"/>
      <c r="J21" s="37">
        <v>14</v>
      </c>
      <c r="K21" s="37">
        <v>1</v>
      </c>
      <c r="L21" s="37">
        <v>3</v>
      </c>
      <c r="M21" s="37">
        <v>9</v>
      </c>
      <c r="N21" s="37"/>
      <c r="O21" s="37"/>
      <c r="P21" s="37"/>
      <c r="Q21" s="37">
        <v>2</v>
      </c>
      <c r="R21" s="37"/>
      <c r="S21" s="37"/>
      <c r="T21" s="37"/>
      <c r="U21" s="37"/>
      <c r="V21" s="37"/>
      <c r="W21" s="22"/>
      <c r="X21" s="22"/>
      <c r="Y21" s="22">
        <f t="shared" si="0"/>
        <v>29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/>
      <c r="G22" s="37">
        <v>3</v>
      </c>
      <c r="H22" s="37">
        <v>25</v>
      </c>
      <c r="I22" s="37"/>
      <c r="J22" s="37">
        <v>1</v>
      </c>
      <c r="K22" s="37"/>
      <c r="L22" s="37"/>
      <c r="M22" s="37">
        <v>4</v>
      </c>
      <c r="N22" s="37"/>
      <c r="O22" s="37"/>
      <c r="P22" s="37"/>
      <c r="Q22" s="37"/>
      <c r="R22" s="37">
        <v>1</v>
      </c>
      <c r="S22" s="37"/>
      <c r="T22" s="37"/>
      <c r="U22" s="37"/>
      <c r="V22" s="37"/>
      <c r="W22" s="22"/>
      <c r="X22" s="22"/>
      <c r="Y22" s="22">
        <f t="shared" si="0"/>
        <v>34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/>
      <c r="G23" s="37">
        <v>0.5</v>
      </c>
      <c r="H23" s="37">
        <v>1</v>
      </c>
      <c r="I23" s="37"/>
      <c r="J23" s="37"/>
      <c r="K23" s="37"/>
      <c r="L23" s="37">
        <v>1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22"/>
      <c r="X23" s="22"/>
      <c r="Y23" s="22">
        <f t="shared" si="0"/>
        <v>2.5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/>
      <c r="G24" s="37"/>
      <c r="H24" s="37"/>
      <c r="I24" s="37"/>
      <c r="J24" s="37"/>
      <c r="K24" s="37"/>
      <c r="L24" s="37">
        <v>4</v>
      </c>
      <c r="M24" s="37">
        <v>4</v>
      </c>
      <c r="N24" s="37"/>
      <c r="O24" s="37"/>
      <c r="P24" s="37">
        <v>1</v>
      </c>
      <c r="Q24" s="37">
        <v>2</v>
      </c>
      <c r="R24" s="37">
        <v>2.5</v>
      </c>
      <c r="S24" s="37"/>
      <c r="T24" s="37"/>
      <c r="U24" s="37"/>
      <c r="V24" s="37"/>
      <c r="W24" s="22"/>
      <c r="X24" s="22"/>
      <c r="Y24" s="22">
        <f t="shared" si="0"/>
        <v>13.5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>
        <v>2</v>
      </c>
      <c r="F27" s="37">
        <v>1</v>
      </c>
      <c r="G27" s="37"/>
      <c r="H27" s="37"/>
      <c r="I27" s="37"/>
      <c r="J27" s="37">
        <v>2.5</v>
      </c>
      <c r="K27" s="37">
        <v>1</v>
      </c>
      <c r="L27" s="37">
        <v>10.5</v>
      </c>
      <c r="M27" s="37"/>
      <c r="N27" s="37"/>
      <c r="O27" s="37"/>
      <c r="P27" s="37"/>
      <c r="Q27" s="37">
        <v>2</v>
      </c>
      <c r="R27" s="37">
        <v>0.5</v>
      </c>
      <c r="S27" s="37"/>
      <c r="T27" s="37"/>
      <c r="U27" s="37"/>
      <c r="V27" s="22"/>
      <c r="W27" s="22"/>
      <c r="X27" s="22"/>
      <c r="Y27" s="22">
        <f t="shared" si="0"/>
        <v>19.5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/>
      <c r="H28" s="37">
        <v>12</v>
      </c>
      <c r="I28" s="37"/>
      <c r="J28" s="37"/>
      <c r="K28" s="37"/>
      <c r="L28" s="37"/>
      <c r="M28" s="37">
        <v>17</v>
      </c>
      <c r="N28" s="37"/>
      <c r="O28" s="37"/>
      <c r="P28" s="37">
        <v>1</v>
      </c>
      <c r="Q28" s="37">
        <v>4</v>
      </c>
      <c r="R28" s="37"/>
      <c r="S28" s="37">
        <v>1.5</v>
      </c>
      <c r="T28" s="37"/>
      <c r="U28" s="37"/>
      <c r="V28" s="22"/>
      <c r="W28" s="22"/>
      <c r="X28" s="22"/>
      <c r="Y28" s="22">
        <f t="shared" si="0"/>
        <v>35.5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/>
      <c r="I29" s="37">
        <v>6</v>
      </c>
      <c r="J29" s="37"/>
      <c r="K29" s="37"/>
      <c r="L29" s="37"/>
      <c r="M29" s="37"/>
      <c r="N29" s="37"/>
      <c r="O29" s="37"/>
      <c r="P29" s="37"/>
      <c r="Q29" s="37">
        <v>1</v>
      </c>
      <c r="R29" s="37"/>
      <c r="S29" s="37"/>
      <c r="T29" s="37"/>
      <c r="U29" s="37"/>
      <c r="V29" s="22"/>
      <c r="W29" s="22"/>
      <c r="X29" s="22"/>
      <c r="Y29" s="22">
        <f t="shared" si="0"/>
        <v>7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/>
      <c r="H30" s="37">
        <v>6</v>
      </c>
      <c r="I30" s="37"/>
      <c r="J30" s="37"/>
      <c r="K30" s="37"/>
      <c r="L30" s="37"/>
      <c r="M30" s="37">
        <v>28.5</v>
      </c>
      <c r="N30" s="37"/>
      <c r="O30" s="37"/>
      <c r="P30" s="37"/>
      <c r="Q30" s="37"/>
      <c r="R30" s="37"/>
      <c r="S30" s="37"/>
      <c r="T30" s="37"/>
      <c r="U30" s="37"/>
      <c r="V30" s="22"/>
      <c r="W30" s="22"/>
      <c r="X30" s="22"/>
      <c r="Y30" s="22">
        <f t="shared" si="0"/>
        <v>34.5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0</v>
      </c>
      <c r="E31" s="66">
        <f>SUM(E2:E30)</f>
        <v>2</v>
      </c>
      <c r="F31" s="66">
        <f t="shared" ref="F31:W31" si="1">SUM(F2:F30)</f>
        <v>8</v>
      </c>
      <c r="G31" s="66">
        <f t="shared" si="1"/>
        <v>24</v>
      </c>
      <c r="H31" s="66">
        <f t="shared" si="1"/>
        <v>47</v>
      </c>
      <c r="I31" s="66">
        <f>SUM(I2:I30)</f>
        <v>8.5</v>
      </c>
      <c r="J31" s="66">
        <f t="shared" si="1"/>
        <v>58.5</v>
      </c>
      <c r="K31" s="66">
        <f t="shared" si="1"/>
        <v>20.5</v>
      </c>
      <c r="L31" s="66">
        <f t="shared" si="1"/>
        <v>94</v>
      </c>
      <c r="M31" s="66">
        <f t="shared" si="1"/>
        <v>113.5</v>
      </c>
      <c r="N31" s="66">
        <f>SUM(N2:N30)</f>
        <v>1</v>
      </c>
      <c r="O31" s="66">
        <f>SUM(O2:O30)</f>
        <v>3</v>
      </c>
      <c r="P31" s="66">
        <f>SUM(P2:P30)</f>
        <v>10</v>
      </c>
      <c r="Q31" s="66">
        <f t="shared" si="1"/>
        <v>26</v>
      </c>
      <c r="R31" s="66">
        <f t="shared" si="1"/>
        <v>24.5</v>
      </c>
      <c r="S31" s="66">
        <f t="shared" si="1"/>
        <v>2.5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443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2">
        <v>15</v>
      </c>
      <c r="E32" s="31">
        <v>8</v>
      </c>
      <c r="F32" s="32">
        <v>10</v>
      </c>
      <c r="G32" s="32">
        <v>17.5</v>
      </c>
      <c r="H32" s="32">
        <v>65</v>
      </c>
      <c r="I32" s="32">
        <v>15</v>
      </c>
      <c r="J32" s="32">
        <v>70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2">
        <v>0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605.5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-15</v>
      </c>
      <c r="E33" s="33">
        <f>E31-E32</f>
        <v>-6</v>
      </c>
      <c r="F33" s="33">
        <f t="shared" ref="F33:Y33" si="2">F31-F32</f>
        <v>-2</v>
      </c>
      <c r="G33" s="33">
        <f t="shared" si="2"/>
        <v>6.5</v>
      </c>
      <c r="H33" s="33">
        <f t="shared" si="2"/>
        <v>-18</v>
      </c>
      <c r="I33" s="33">
        <f>I31-I32</f>
        <v>-6.5</v>
      </c>
      <c r="J33" s="33">
        <f t="shared" si="2"/>
        <v>-11.5</v>
      </c>
      <c r="K33" s="33">
        <f t="shared" si="2"/>
        <v>-19.5</v>
      </c>
      <c r="L33" s="33">
        <f t="shared" si="2"/>
        <v>19</v>
      </c>
      <c r="M33" s="33">
        <f t="shared" si="2"/>
        <v>-16.5</v>
      </c>
      <c r="N33" s="33">
        <f>N31-N32</f>
        <v>-4</v>
      </c>
      <c r="O33" s="33">
        <f>O31-O32</f>
        <v>-17</v>
      </c>
      <c r="P33" s="33">
        <f>P31-P32</f>
        <v>-7</v>
      </c>
      <c r="Q33" s="33">
        <f t="shared" si="2"/>
        <v>-4</v>
      </c>
      <c r="R33" s="33">
        <f t="shared" si="2"/>
        <v>-29.5</v>
      </c>
      <c r="S33" s="33">
        <f t="shared" si="2"/>
        <v>-17.5</v>
      </c>
      <c r="T33" s="33">
        <f>T31-T32</f>
        <v>0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-162.5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0">
        <v>15</v>
      </c>
      <c r="E34" s="22">
        <v>8</v>
      </c>
      <c r="F34" s="20">
        <v>10</v>
      </c>
      <c r="G34" s="20">
        <v>17.5</v>
      </c>
      <c r="H34" s="20">
        <v>65</v>
      </c>
      <c r="I34" s="20">
        <v>15</v>
      </c>
      <c r="J34" s="20">
        <v>70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0">
        <v>0</v>
      </c>
      <c r="U34" s="22">
        <v>5</v>
      </c>
      <c r="V34" s="22">
        <v>3</v>
      </c>
      <c r="W34" s="22">
        <v>1</v>
      </c>
      <c r="X34" s="22">
        <v>3</v>
      </c>
      <c r="Y34" s="22">
        <f>SUM(C34:X34)</f>
        <v>604.5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</v>
      </c>
      <c r="E35" s="34">
        <f>E31/E34</f>
        <v>0.25</v>
      </c>
      <c r="F35" s="34">
        <f t="shared" ref="F35:Y35" si="3">F31/F34</f>
        <v>0.8</v>
      </c>
      <c r="G35" s="34">
        <f t="shared" si="3"/>
        <v>1.3714285714285714</v>
      </c>
      <c r="H35" s="34">
        <f t="shared" si="3"/>
        <v>0.72307692307692306</v>
      </c>
      <c r="I35" s="34">
        <f>I31/I34</f>
        <v>0.56666666666666665</v>
      </c>
      <c r="J35" s="34">
        <f t="shared" si="3"/>
        <v>0.83571428571428574</v>
      </c>
      <c r="K35" s="34">
        <f t="shared" si="3"/>
        <v>0.51249999999999996</v>
      </c>
      <c r="L35" s="34">
        <f t="shared" si="3"/>
        <v>1.2533333333333334</v>
      </c>
      <c r="M35" s="34">
        <f t="shared" si="3"/>
        <v>0.87307692307692308</v>
      </c>
      <c r="N35" s="34">
        <f>N31/N34</f>
        <v>0.2</v>
      </c>
      <c r="O35" s="34">
        <f>O31/O34</f>
        <v>0.15</v>
      </c>
      <c r="P35" s="34">
        <f>P31/P34</f>
        <v>0.58823529411764708</v>
      </c>
      <c r="Q35" s="34">
        <f t="shared" si="3"/>
        <v>0.8666666666666667</v>
      </c>
      <c r="R35" s="34">
        <f t="shared" si="3"/>
        <v>0.45370370370370372</v>
      </c>
      <c r="S35" s="34">
        <f t="shared" si="3"/>
        <v>0.125</v>
      </c>
      <c r="T35" s="34" t="e">
        <f>T31/T34</f>
        <v>#DIV/0!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0.73283705541770061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sqref="A1:XFD104857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75" style="26" bestFit="1" customWidth="1"/>
    <col min="4" max="4" width="7.25" style="25" bestFit="1" customWidth="1"/>
    <col min="5" max="5" width="9.75" style="25" bestFit="1" customWidth="1"/>
    <col min="6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9.75" style="25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2" t="s">
        <v>50</v>
      </c>
      <c r="D1" s="20" t="s">
        <v>47</v>
      </c>
      <c r="E1" s="20" t="s">
        <v>48</v>
      </c>
      <c r="F1" s="20" t="s">
        <v>0</v>
      </c>
      <c r="G1" s="20" t="s">
        <v>1</v>
      </c>
      <c r="H1" s="20" t="s">
        <v>2</v>
      </c>
      <c r="I1" s="20" t="s">
        <v>3</v>
      </c>
      <c r="J1" s="20" t="s">
        <v>4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0" t="s">
        <v>69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37"/>
      <c r="D2" s="20"/>
      <c r="E2" s="37"/>
      <c r="F2" s="37"/>
      <c r="G2" s="37"/>
      <c r="H2" s="37"/>
      <c r="I2" s="37"/>
      <c r="J2" s="37">
        <v>2</v>
      </c>
      <c r="K2" s="37"/>
      <c r="L2" s="37">
        <v>5.5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SUM(C2:X2)</f>
        <v>7.5</v>
      </c>
      <c r="Z2" s="27"/>
      <c r="AA2" s="27"/>
      <c r="AB2" s="27"/>
    </row>
    <row r="3" spans="2:28" customFormat="1" x14ac:dyDescent="0.15">
      <c r="B3" s="29" t="s">
        <v>16</v>
      </c>
      <c r="C3" s="37"/>
      <c r="D3" s="20"/>
      <c r="E3" s="37"/>
      <c r="F3" s="37"/>
      <c r="G3" s="37"/>
      <c r="H3" s="37"/>
      <c r="I3" s="37"/>
      <c r="J3" s="37"/>
      <c r="K3" s="37"/>
      <c r="L3" s="37">
        <v>6.5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6.5</v>
      </c>
      <c r="Z3" s="27"/>
      <c r="AA3" s="27"/>
      <c r="AB3" s="27"/>
    </row>
    <row r="4" spans="2:28" customFormat="1" x14ac:dyDescent="0.15">
      <c r="B4" s="38" t="s">
        <v>67</v>
      </c>
      <c r="C4" s="37"/>
      <c r="D4" s="20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</v>
      </c>
      <c r="Z4" s="27"/>
      <c r="AA4" s="27"/>
      <c r="AB4" s="27"/>
    </row>
    <row r="5" spans="2:28" customFormat="1" x14ac:dyDescent="0.15">
      <c r="B5" s="29" t="s">
        <v>17</v>
      </c>
      <c r="C5" s="37"/>
      <c r="D5" s="20"/>
      <c r="E5" s="37"/>
      <c r="F5" s="37"/>
      <c r="G5" s="37"/>
      <c r="H5" s="37"/>
      <c r="I5" s="37"/>
      <c r="J5" s="37"/>
      <c r="K5" s="37"/>
      <c r="L5" s="37">
        <v>6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6</v>
      </c>
      <c r="Z5" s="27"/>
      <c r="AA5" s="27"/>
      <c r="AB5" s="27"/>
    </row>
    <row r="6" spans="2:28" customFormat="1" x14ac:dyDescent="0.15">
      <c r="B6" s="29" t="s">
        <v>18</v>
      </c>
      <c r="C6" s="37"/>
      <c r="D6" s="20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0</v>
      </c>
      <c r="Z6" s="27"/>
      <c r="AA6" s="27"/>
      <c r="AB6" s="27"/>
    </row>
    <row r="7" spans="2:28" customFormat="1" x14ac:dyDescent="0.15">
      <c r="B7" s="29" t="s">
        <v>19</v>
      </c>
      <c r="C7" s="37"/>
      <c r="D7" s="20"/>
      <c r="E7" s="37"/>
      <c r="F7" s="37"/>
      <c r="G7" s="37"/>
      <c r="H7" s="37"/>
      <c r="I7" s="37">
        <v>2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2</v>
      </c>
      <c r="Z7" s="27"/>
      <c r="AA7" s="27"/>
      <c r="AB7" s="27"/>
    </row>
    <row r="8" spans="2:28" customFormat="1" x14ac:dyDescent="0.15">
      <c r="B8" s="29" t="s">
        <v>20</v>
      </c>
      <c r="C8" s="37"/>
      <c r="D8" s="20"/>
      <c r="E8" s="37"/>
      <c r="F8" s="37"/>
      <c r="G8" s="37">
        <v>17.5</v>
      </c>
      <c r="H8" s="37">
        <v>2</v>
      </c>
      <c r="I8" s="37"/>
      <c r="J8" s="37"/>
      <c r="K8" s="37"/>
      <c r="L8" s="37"/>
      <c r="M8" s="37">
        <v>1.5</v>
      </c>
      <c r="N8" s="37"/>
      <c r="O8" s="37"/>
      <c r="P8" s="37"/>
      <c r="Q8" s="37"/>
      <c r="R8" s="37">
        <v>17</v>
      </c>
      <c r="S8" s="37">
        <v>3</v>
      </c>
      <c r="T8" s="37"/>
      <c r="U8" s="37"/>
      <c r="V8" s="37"/>
      <c r="W8" s="22"/>
      <c r="X8" s="22"/>
      <c r="Y8" s="22">
        <f t="shared" si="0"/>
        <v>41</v>
      </c>
      <c r="Z8" s="27"/>
      <c r="AA8" s="27"/>
      <c r="AB8" s="27"/>
    </row>
    <row r="9" spans="2:28" customFormat="1" x14ac:dyDescent="0.15">
      <c r="B9" s="29" t="s">
        <v>21</v>
      </c>
      <c r="C9" s="37"/>
      <c r="D9" s="20"/>
      <c r="E9" s="37"/>
      <c r="F9" s="37"/>
      <c r="G9" s="37"/>
      <c r="H9" s="37"/>
      <c r="I9" s="37"/>
      <c r="J9" s="37"/>
      <c r="K9" s="37"/>
      <c r="L9" s="37"/>
      <c r="M9" s="37">
        <v>2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2</v>
      </c>
      <c r="Z9" s="27"/>
      <c r="AA9" s="27"/>
      <c r="AB9" s="27"/>
    </row>
    <row r="10" spans="2:28" customFormat="1" x14ac:dyDescent="0.15">
      <c r="B10" s="29" t="s">
        <v>22</v>
      </c>
      <c r="C10" s="37"/>
      <c r="D10" s="20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1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1</v>
      </c>
      <c r="Z10" s="27"/>
      <c r="AA10" s="27"/>
      <c r="AB10" s="27"/>
    </row>
    <row r="11" spans="2:28" customFormat="1" x14ac:dyDescent="0.15">
      <c r="B11" s="29" t="s">
        <v>23</v>
      </c>
      <c r="C11" s="37"/>
      <c r="D11" s="20"/>
      <c r="E11" s="37"/>
      <c r="F11" s="37"/>
      <c r="G11" s="37"/>
      <c r="H11" s="37">
        <v>1</v>
      </c>
      <c r="I11" s="37"/>
      <c r="J11" s="37"/>
      <c r="K11" s="37"/>
      <c r="L11" s="37"/>
      <c r="M11" s="37">
        <v>6.5</v>
      </c>
      <c r="N11" s="37"/>
      <c r="O11" s="37"/>
      <c r="P11" s="37">
        <v>0.5</v>
      </c>
      <c r="Q11" s="37">
        <v>3</v>
      </c>
      <c r="R11" s="37"/>
      <c r="S11" s="37"/>
      <c r="T11" s="37"/>
      <c r="U11" s="37"/>
      <c r="V11" s="37"/>
      <c r="W11" s="22"/>
      <c r="X11" s="22"/>
      <c r="Y11" s="22">
        <f t="shared" si="0"/>
        <v>11</v>
      </c>
      <c r="Z11" s="27"/>
      <c r="AA11" s="27"/>
      <c r="AB11" s="27"/>
    </row>
    <row r="12" spans="2:28" customFormat="1" x14ac:dyDescent="0.15">
      <c r="B12" s="38" t="s">
        <v>24</v>
      </c>
      <c r="C12" s="37"/>
      <c r="D12" s="20"/>
      <c r="E12" s="37"/>
      <c r="F12" s="37"/>
      <c r="G12" s="37"/>
      <c r="H12" s="37"/>
      <c r="I12" s="37">
        <v>4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4</v>
      </c>
      <c r="Z12" s="27"/>
      <c r="AA12" s="27"/>
      <c r="AB12" s="27"/>
    </row>
    <row r="13" spans="2:28" customFormat="1" x14ac:dyDescent="0.15">
      <c r="B13" s="29" t="s">
        <v>25</v>
      </c>
      <c r="C13" s="37"/>
      <c r="D13" s="20"/>
      <c r="E13" s="37"/>
      <c r="F13" s="37">
        <v>1</v>
      </c>
      <c r="G13" s="37"/>
      <c r="H13" s="37"/>
      <c r="I13" s="37"/>
      <c r="J13" s="37">
        <v>1</v>
      </c>
      <c r="K13" s="37"/>
      <c r="L13" s="37">
        <v>11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13</v>
      </c>
      <c r="Z13" s="27"/>
      <c r="AA13" s="27"/>
      <c r="AB13" s="27"/>
    </row>
    <row r="14" spans="2:28" customFormat="1" x14ac:dyDescent="0.15">
      <c r="B14" s="29" t="s">
        <v>26</v>
      </c>
      <c r="C14" s="37"/>
      <c r="D14" s="20"/>
      <c r="E14" s="37"/>
      <c r="F14" s="37">
        <v>4</v>
      </c>
      <c r="G14" s="37"/>
      <c r="H14" s="37"/>
      <c r="I14" s="37">
        <v>2</v>
      </c>
      <c r="J14" s="37">
        <v>4.5</v>
      </c>
      <c r="K14" s="37">
        <v>2</v>
      </c>
      <c r="L14" s="37">
        <v>3</v>
      </c>
      <c r="M14" s="37"/>
      <c r="N14" s="37"/>
      <c r="O14" s="37"/>
      <c r="P14" s="37"/>
      <c r="Q14" s="37">
        <v>2</v>
      </c>
      <c r="R14" s="37"/>
      <c r="S14" s="37"/>
      <c r="T14" s="37"/>
      <c r="U14" s="37"/>
      <c r="V14" s="37"/>
      <c r="W14" s="22"/>
      <c r="X14" s="22"/>
      <c r="Y14" s="22">
        <f t="shared" si="0"/>
        <v>17.5</v>
      </c>
      <c r="Z14" s="27"/>
      <c r="AA14" s="27"/>
      <c r="AB14" s="27"/>
    </row>
    <row r="15" spans="2:28" customFormat="1" x14ac:dyDescent="0.15">
      <c r="B15" s="29" t="s">
        <v>27</v>
      </c>
      <c r="C15" s="37"/>
      <c r="D15" s="20"/>
      <c r="E15" s="37"/>
      <c r="F15" s="37"/>
      <c r="G15" s="37"/>
      <c r="H15" s="37"/>
      <c r="I15" s="37"/>
      <c r="J15" s="37">
        <v>7</v>
      </c>
      <c r="K15" s="37"/>
      <c r="L15" s="37">
        <v>8</v>
      </c>
      <c r="M15" s="37">
        <v>5</v>
      </c>
      <c r="N15" s="37"/>
      <c r="O15" s="37">
        <v>1</v>
      </c>
      <c r="P15" s="37"/>
      <c r="Q15" s="37"/>
      <c r="R15" s="37"/>
      <c r="S15" s="37">
        <v>4</v>
      </c>
      <c r="T15" s="37"/>
      <c r="U15" s="37"/>
      <c r="V15" s="37"/>
      <c r="W15" s="22"/>
      <c r="X15" s="22"/>
      <c r="Y15" s="22">
        <f t="shared" si="0"/>
        <v>25</v>
      </c>
      <c r="Z15" s="27"/>
      <c r="AA15" s="27"/>
      <c r="AB15" s="27"/>
    </row>
    <row r="16" spans="2:28" customFormat="1" x14ac:dyDescent="0.15">
      <c r="B16" s="29" t="s">
        <v>28</v>
      </c>
      <c r="C16" s="37"/>
      <c r="D16" s="20"/>
      <c r="E16" s="37"/>
      <c r="F16" s="37"/>
      <c r="G16" s="37"/>
      <c r="H16" s="37">
        <v>3</v>
      </c>
      <c r="I16" s="37"/>
      <c r="J16" s="37"/>
      <c r="K16" s="37"/>
      <c r="L16" s="37"/>
      <c r="M16" s="37">
        <v>15.5</v>
      </c>
      <c r="N16" s="37"/>
      <c r="O16" s="37"/>
      <c r="P16" s="37">
        <v>3</v>
      </c>
      <c r="Q16" s="37"/>
      <c r="R16" s="37">
        <v>8.5</v>
      </c>
      <c r="S16" s="37">
        <v>2</v>
      </c>
      <c r="T16" s="37"/>
      <c r="U16" s="37"/>
      <c r="V16" s="37"/>
      <c r="W16" s="22"/>
      <c r="X16" s="22"/>
      <c r="Y16" s="22">
        <f t="shared" si="0"/>
        <v>32</v>
      </c>
      <c r="Z16" s="27"/>
      <c r="AA16" s="27"/>
      <c r="AB16" s="27"/>
    </row>
    <row r="17" spans="1:28" x14ac:dyDescent="0.15">
      <c r="B17" s="29" t="s">
        <v>29</v>
      </c>
      <c r="C17" s="37"/>
      <c r="D17" s="2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>
        <v>3</v>
      </c>
      <c r="R17" s="37"/>
      <c r="S17" s="37"/>
      <c r="T17" s="37"/>
      <c r="U17" s="37"/>
      <c r="V17" s="37"/>
      <c r="W17" s="22"/>
      <c r="X17" s="22"/>
      <c r="Y17" s="22">
        <f t="shared" si="0"/>
        <v>3</v>
      </c>
      <c r="Z17" s="27"/>
      <c r="AA17" s="27"/>
      <c r="AB17" s="27"/>
    </row>
    <row r="18" spans="1:28" x14ac:dyDescent="0.15">
      <c r="B18" s="44" t="s">
        <v>68</v>
      </c>
      <c r="C18" s="37"/>
      <c r="D18" s="2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37"/>
      <c r="D19" s="20"/>
      <c r="E19" s="37"/>
      <c r="F19" s="37"/>
      <c r="G19" s="37"/>
      <c r="H19" s="37"/>
      <c r="I19" s="37"/>
      <c r="J19" s="37"/>
      <c r="K19" s="37">
        <v>9</v>
      </c>
      <c r="L19" s="37">
        <v>9.5</v>
      </c>
      <c r="M19" s="37"/>
      <c r="N19" s="37"/>
      <c r="O19" s="37">
        <v>3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21.5</v>
      </c>
      <c r="Z19" s="27"/>
      <c r="AA19" s="27"/>
      <c r="AB19" s="27"/>
    </row>
    <row r="20" spans="1:28" x14ac:dyDescent="0.15">
      <c r="B20" s="38" t="s">
        <v>31</v>
      </c>
      <c r="C20" s="37"/>
      <c r="D20" s="2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</v>
      </c>
      <c r="Z20" s="27"/>
      <c r="AA20" s="27"/>
      <c r="AB20" s="27"/>
    </row>
    <row r="21" spans="1:28" x14ac:dyDescent="0.15">
      <c r="B21" s="29" t="s">
        <v>32</v>
      </c>
      <c r="C21" s="37"/>
      <c r="D21" s="20"/>
      <c r="E21" s="37"/>
      <c r="F21" s="37"/>
      <c r="G21" s="37"/>
      <c r="H21" s="37"/>
      <c r="I21" s="37"/>
      <c r="J21" s="37">
        <v>8.5</v>
      </c>
      <c r="K21" s="37"/>
      <c r="L21" s="37">
        <v>0.5</v>
      </c>
      <c r="M21" s="37">
        <v>2</v>
      </c>
      <c r="N21" s="37">
        <v>1</v>
      </c>
      <c r="O21" s="37"/>
      <c r="P21" s="37"/>
      <c r="Q21" s="37">
        <v>1</v>
      </c>
      <c r="R21" s="37"/>
      <c r="S21" s="37">
        <v>1.5</v>
      </c>
      <c r="T21" s="37"/>
      <c r="U21" s="37"/>
      <c r="V21" s="37"/>
      <c r="W21" s="22"/>
      <c r="X21" s="22"/>
      <c r="Y21" s="22">
        <f t="shared" si="0"/>
        <v>14.5</v>
      </c>
      <c r="Z21" s="27"/>
      <c r="AA21" s="27"/>
      <c r="AB21" s="27"/>
    </row>
    <row r="22" spans="1:28" x14ac:dyDescent="0.15">
      <c r="B22" s="29" t="s">
        <v>33</v>
      </c>
      <c r="C22" s="37"/>
      <c r="D22" s="20"/>
      <c r="E22" s="37"/>
      <c r="F22" s="37"/>
      <c r="G22" s="37">
        <v>11</v>
      </c>
      <c r="H22" s="37">
        <v>18</v>
      </c>
      <c r="I22" s="37"/>
      <c r="J22" s="37">
        <v>1.5</v>
      </c>
      <c r="K22" s="37"/>
      <c r="L22" s="37"/>
      <c r="M22" s="37">
        <v>3</v>
      </c>
      <c r="N22" s="37"/>
      <c r="O22" s="37"/>
      <c r="P22" s="37"/>
      <c r="Q22" s="37"/>
      <c r="R22" s="37"/>
      <c r="S22" s="37"/>
      <c r="T22" s="37"/>
      <c r="U22" s="37"/>
      <c r="V22" s="37"/>
      <c r="W22" s="22"/>
      <c r="X22" s="22"/>
      <c r="Y22" s="22">
        <f t="shared" si="0"/>
        <v>33.5</v>
      </c>
      <c r="Z22" s="27"/>
      <c r="AA22" s="27"/>
      <c r="AB22" s="27"/>
    </row>
    <row r="23" spans="1:28" x14ac:dyDescent="0.15">
      <c r="B23" s="29" t="s">
        <v>34</v>
      </c>
      <c r="C23" s="37"/>
      <c r="D23" s="20"/>
      <c r="E23" s="37"/>
      <c r="F23" s="37"/>
      <c r="G23" s="37"/>
      <c r="H23" s="37">
        <v>1</v>
      </c>
      <c r="I23" s="37"/>
      <c r="J23" s="37">
        <v>1</v>
      </c>
      <c r="K23" s="37"/>
      <c r="L23" s="37">
        <v>1</v>
      </c>
      <c r="M23" s="37">
        <v>1</v>
      </c>
      <c r="N23" s="37"/>
      <c r="O23" s="37"/>
      <c r="P23" s="37"/>
      <c r="Q23" s="37"/>
      <c r="R23" s="37"/>
      <c r="S23" s="37"/>
      <c r="T23" s="37"/>
      <c r="U23" s="37"/>
      <c r="V23" s="37"/>
      <c r="W23" s="22"/>
      <c r="X23" s="22"/>
      <c r="Y23" s="22">
        <f t="shared" si="0"/>
        <v>4</v>
      </c>
      <c r="Z23" s="27"/>
      <c r="AA23" s="27"/>
      <c r="AB23" s="27"/>
    </row>
    <row r="24" spans="1:28" x14ac:dyDescent="0.15">
      <c r="B24" s="29" t="s">
        <v>35</v>
      </c>
      <c r="C24" s="37"/>
      <c r="D24" s="20"/>
      <c r="E24" s="37"/>
      <c r="F24" s="37"/>
      <c r="G24" s="37"/>
      <c r="H24" s="37"/>
      <c r="I24" s="37"/>
      <c r="J24" s="37"/>
      <c r="K24" s="37"/>
      <c r="L24" s="37">
        <v>3.5</v>
      </c>
      <c r="M24" s="37">
        <v>4.5</v>
      </c>
      <c r="N24" s="37"/>
      <c r="O24" s="37"/>
      <c r="P24" s="37"/>
      <c r="Q24" s="37">
        <v>3</v>
      </c>
      <c r="R24" s="37"/>
      <c r="S24" s="37"/>
      <c r="T24" s="37"/>
      <c r="U24" s="37"/>
      <c r="V24" s="37"/>
      <c r="W24" s="22"/>
      <c r="X24" s="22"/>
      <c r="Y24" s="22">
        <f t="shared" si="0"/>
        <v>11</v>
      </c>
      <c r="Z24" s="27"/>
      <c r="AA24" s="27"/>
      <c r="AB24" s="27"/>
    </row>
    <row r="25" spans="1:28" x14ac:dyDescent="0.15">
      <c r="B25" s="44" t="s">
        <v>36</v>
      </c>
      <c r="C25" s="37"/>
      <c r="D25" s="20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37"/>
      <c r="D26" s="2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37"/>
      <c r="D27" s="20"/>
      <c r="E27" s="37"/>
      <c r="F27" s="37">
        <v>1</v>
      </c>
      <c r="G27" s="37"/>
      <c r="H27" s="37"/>
      <c r="I27" s="37"/>
      <c r="J27" s="37">
        <v>8</v>
      </c>
      <c r="K27" s="37">
        <v>0.5</v>
      </c>
      <c r="L27" s="37">
        <v>5</v>
      </c>
      <c r="M27" s="37"/>
      <c r="N27" s="37"/>
      <c r="O27" s="37"/>
      <c r="P27" s="37"/>
      <c r="Q27" s="37">
        <v>4</v>
      </c>
      <c r="R27" s="37">
        <v>8</v>
      </c>
      <c r="S27" s="37"/>
      <c r="T27" s="37"/>
      <c r="U27" s="37"/>
      <c r="V27" s="22"/>
      <c r="W27" s="22"/>
      <c r="X27" s="22"/>
      <c r="Y27" s="22">
        <f t="shared" si="0"/>
        <v>26.5</v>
      </c>
      <c r="Z27" s="27"/>
      <c r="AA27" s="27"/>
      <c r="AB27" s="27"/>
    </row>
    <row r="28" spans="1:28" x14ac:dyDescent="0.15">
      <c r="B28" s="29" t="s">
        <v>39</v>
      </c>
      <c r="C28" s="37"/>
      <c r="D28" s="20"/>
      <c r="E28" s="37"/>
      <c r="F28" s="37"/>
      <c r="G28" s="37"/>
      <c r="H28" s="37">
        <v>1</v>
      </c>
      <c r="I28" s="37"/>
      <c r="J28" s="37"/>
      <c r="K28" s="37"/>
      <c r="L28" s="37"/>
      <c r="M28" s="37">
        <v>11</v>
      </c>
      <c r="N28" s="37"/>
      <c r="O28" s="37"/>
      <c r="P28" s="37"/>
      <c r="Q28" s="37"/>
      <c r="R28" s="37"/>
      <c r="S28" s="37"/>
      <c r="T28" s="37"/>
      <c r="U28" s="37"/>
      <c r="V28" s="22"/>
      <c r="W28" s="22"/>
      <c r="X28" s="22"/>
      <c r="Y28" s="22">
        <f t="shared" si="0"/>
        <v>12</v>
      </c>
      <c r="Z28" s="27"/>
      <c r="AA28" s="27"/>
      <c r="AB28" s="27"/>
    </row>
    <row r="29" spans="1:28" x14ac:dyDescent="0.15">
      <c r="B29" s="30" t="s">
        <v>40</v>
      </c>
      <c r="C29" s="37"/>
      <c r="D29" s="20"/>
      <c r="E29" s="37"/>
      <c r="F29" s="37"/>
      <c r="G29" s="37"/>
      <c r="H29" s="37"/>
      <c r="I29" s="37">
        <v>3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22"/>
      <c r="W29" s="22"/>
      <c r="X29" s="22"/>
      <c r="Y29" s="22">
        <f t="shared" si="0"/>
        <v>3</v>
      </c>
      <c r="Z29" s="27"/>
      <c r="AA29" s="27"/>
      <c r="AB29" s="27"/>
    </row>
    <row r="30" spans="1:28" x14ac:dyDescent="0.15">
      <c r="B30" s="29" t="s">
        <v>41</v>
      </c>
      <c r="C30" s="37"/>
      <c r="D30" s="20"/>
      <c r="E30" s="37"/>
      <c r="F30" s="37"/>
      <c r="G30" s="37"/>
      <c r="H30" s="37"/>
      <c r="I30" s="37"/>
      <c r="J30" s="37"/>
      <c r="K30" s="37"/>
      <c r="L30" s="37"/>
      <c r="M30" s="37">
        <v>16.5</v>
      </c>
      <c r="N30" s="37"/>
      <c r="O30" s="37"/>
      <c r="P30" s="37"/>
      <c r="Q30" s="37"/>
      <c r="R30" s="37"/>
      <c r="S30" s="37"/>
      <c r="T30" s="37"/>
      <c r="U30" s="37"/>
      <c r="V30" s="22"/>
      <c r="W30" s="22"/>
      <c r="X30" s="22"/>
      <c r="Y30" s="22">
        <f t="shared" si="0"/>
        <v>16.5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0</v>
      </c>
      <c r="E31" s="66">
        <f>SUM(E2:E30)</f>
        <v>0</v>
      </c>
      <c r="F31" s="66">
        <f t="shared" ref="F31:W31" si="1">SUM(F2:F30)</f>
        <v>6</v>
      </c>
      <c r="G31" s="66">
        <f t="shared" si="1"/>
        <v>28.5</v>
      </c>
      <c r="H31" s="66">
        <f t="shared" si="1"/>
        <v>26</v>
      </c>
      <c r="I31" s="66">
        <f>SUM(I2:I30)</f>
        <v>11</v>
      </c>
      <c r="J31" s="66">
        <f t="shared" si="1"/>
        <v>33.5</v>
      </c>
      <c r="K31" s="66">
        <f t="shared" si="1"/>
        <v>11.5</v>
      </c>
      <c r="L31" s="66">
        <f t="shared" si="1"/>
        <v>59.5</v>
      </c>
      <c r="M31" s="66">
        <f t="shared" si="1"/>
        <v>68.5</v>
      </c>
      <c r="N31" s="66">
        <f>SUM(N2:N30)</f>
        <v>1</v>
      </c>
      <c r="O31" s="66">
        <f>SUM(O2:O30)</f>
        <v>4</v>
      </c>
      <c r="P31" s="66">
        <f>SUM(P2:P30)</f>
        <v>4.5</v>
      </c>
      <c r="Q31" s="66">
        <f t="shared" si="1"/>
        <v>16</v>
      </c>
      <c r="R31" s="66">
        <f t="shared" si="1"/>
        <v>33.5</v>
      </c>
      <c r="S31" s="66">
        <f t="shared" si="1"/>
        <v>10.5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314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8</v>
      </c>
      <c r="D32" s="31">
        <v>2</v>
      </c>
      <c r="E32" s="32">
        <v>15</v>
      </c>
      <c r="F32" s="32">
        <v>10</v>
      </c>
      <c r="G32" s="32">
        <v>17.5</v>
      </c>
      <c r="H32" s="32">
        <v>65</v>
      </c>
      <c r="I32" s="32">
        <v>15</v>
      </c>
      <c r="J32" s="32">
        <v>70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2">
        <v>0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605.5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-8</v>
      </c>
      <c r="D33" s="33">
        <f>D31-D32</f>
        <v>-2</v>
      </c>
      <c r="E33" s="33">
        <f>E31-E32</f>
        <v>-15</v>
      </c>
      <c r="F33" s="33">
        <f t="shared" ref="F33:Y33" si="2">F31-F32</f>
        <v>-4</v>
      </c>
      <c r="G33" s="33">
        <f t="shared" si="2"/>
        <v>11</v>
      </c>
      <c r="H33" s="33">
        <f t="shared" si="2"/>
        <v>-39</v>
      </c>
      <c r="I33" s="33">
        <f>I31-I32</f>
        <v>-4</v>
      </c>
      <c r="J33" s="33">
        <f t="shared" si="2"/>
        <v>-36.5</v>
      </c>
      <c r="K33" s="33">
        <f t="shared" si="2"/>
        <v>-28.5</v>
      </c>
      <c r="L33" s="33">
        <f t="shared" si="2"/>
        <v>-15.5</v>
      </c>
      <c r="M33" s="33">
        <f t="shared" si="2"/>
        <v>-61.5</v>
      </c>
      <c r="N33" s="33">
        <f>N31-N32</f>
        <v>-4</v>
      </c>
      <c r="O33" s="33">
        <f>O31-O32</f>
        <v>-16</v>
      </c>
      <c r="P33" s="33">
        <f>P31-P32</f>
        <v>-12.5</v>
      </c>
      <c r="Q33" s="33">
        <f t="shared" si="2"/>
        <v>-14</v>
      </c>
      <c r="R33" s="33">
        <f t="shared" si="2"/>
        <v>-20.5</v>
      </c>
      <c r="S33" s="33">
        <f t="shared" si="2"/>
        <v>-9.5</v>
      </c>
      <c r="T33" s="33">
        <f>T31-T32</f>
        <v>0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-291.5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8</v>
      </c>
      <c r="D34" s="22">
        <v>1</v>
      </c>
      <c r="E34" s="20">
        <v>15</v>
      </c>
      <c r="F34" s="20">
        <v>10</v>
      </c>
      <c r="G34" s="20">
        <v>17.5</v>
      </c>
      <c r="H34" s="20">
        <v>65</v>
      </c>
      <c r="I34" s="20">
        <v>15</v>
      </c>
      <c r="J34" s="20">
        <v>70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0">
        <v>0</v>
      </c>
      <c r="U34" s="22">
        <v>5</v>
      </c>
      <c r="V34" s="22">
        <v>3</v>
      </c>
      <c r="W34" s="22">
        <v>1</v>
      </c>
      <c r="X34" s="22">
        <v>3</v>
      </c>
      <c r="Y34" s="22">
        <f>SUM(C34:X34)</f>
        <v>604.5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</v>
      </c>
      <c r="E35" s="34">
        <f>E31/E34</f>
        <v>0</v>
      </c>
      <c r="F35" s="34">
        <f t="shared" ref="F35:Y35" si="3">F31/F34</f>
        <v>0.6</v>
      </c>
      <c r="G35" s="34">
        <f t="shared" si="3"/>
        <v>1.6285714285714286</v>
      </c>
      <c r="H35" s="34">
        <f t="shared" si="3"/>
        <v>0.4</v>
      </c>
      <c r="I35" s="34">
        <f>I31/I34</f>
        <v>0.73333333333333328</v>
      </c>
      <c r="J35" s="34">
        <f t="shared" si="3"/>
        <v>0.47857142857142859</v>
      </c>
      <c r="K35" s="34">
        <f t="shared" si="3"/>
        <v>0.28749999999999998</v>
      </c>
      <c r="L35" s="34">
        <f t="shared" si="3"/>
        <v>0.79333333333333333</v>
      </c>
      <c r="M35" s="34">
        <f t="shared" si="3"/>
        <v>0.52692307692307694</v>
      </c>
      <c r="N35" s="34">
        <f>N31/N34</f>
        <v>0.2</v>
      </c>
      <c r="O35" s="34">
        <f>O31/O34</f>
        <v>0.2</v>
      </c>
      <c r="P35" s="34">
        <f>P31/P34</f>
        <v>0.26470588235294118</v>
      </c>
      <c r="Q35" s="34">
        <f t="shared" si="3"/>
        <v>0.53333333333333333</v>
      </c>
      <c r="R35" s="34">
        <f t="shared" si="3"/>
        <v>0.62037037037037035</v>
      </c>
      <c r="S35" s="34">
        <f t="shared" si="3"/>
        <v>0.52500000000000002</v>
      </c>
      <c r="T35" s="34" t="e">
        <f>T31/T34</f>
        <v>#DIV/0!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0.51943755169561623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sqref="A1:XFD104857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75" style="26" bestFit="1" customWidth="1"/>
    <col min="4" max="4" width="7.25" style="25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9.75" style="25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2" t="s">
        <v>50</v>
      </c>
      <c r="D1" s="20" t="s">
        <v>47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0" t="s">
        <v>69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37"/>
      <c r="D2" s="20"/>
      <c r="E2" s="37"/>
      <c r="F2" s="37"/>
      <c r="G2" s="37"/>
      <c r="H2" s="37"/>
      <c r="I2" s="37">
        <v>8</v>
      </c>
      <c r="J2" s="37"/>
      <c r="K2" s="37">
        <v>4</v>
      </c>
      <c r="L2" s="37">
        <v>11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SUM(C2:X2)</f>
        <v>23</v>
      </c>
      <c r="Z2" s="27"/>
      <c r="AA2" s="27"/>
      <c r="AB2" s="27"/>
    </row>
    <row r="3" spans="2:28" customFormat="1" x14ac:dyDescent="0.15">
      <c r="B3" s="29" t="s">
        <v>16</v>
      </c>
      <c r="C3" s="37"/>
      <c r="D3" s="20"/>
      <c r="E3" s="37"/>
      <c r="F3" s="37"/>
      <c r="G3" s="37"/>
      <c r="H3" s="37"/>
      <c r="I3" s="37">
        <v>2</v>
      </c>
      <c r="J3" s="37"/>
      <c r="K3" s="37"/>
      <c r="L3" s="37">
        <v>11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13</v>
      </c>
      <c r="Z3" s="27"/>
      <c r="AA3" s="27"/>
      <c r="AB3" s="27"/>
    </row>
    <row r="4" spans="2:28" customFormat="1" x14ac:dyDescent="0.15">
      <c r="B4" s="38" t="s">
        <v>67</v>
      </c>
      <c r="C4" s="37"/>
      <c r="D4" s="20"/>
      <c r="E4" s="37"/>
      <c r="F4" s="37"/>
      <c r="G4" s="37"/>
      <c r="H4" s="37"/>
      <c r="I4" s="37"/>
      <c r="J4" s="37"/>
      <c r="K4" s="37"/>
      <c r="L4" s="37"/>
      <c r="M4" s="37"/>
      <c r="N4" s="37"/>
      <c r="O4" s="37">
        <v>0.5</v>
      </c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0.5</v>
      </c>
      <c r="Z4" s="27"/>
      <c r="AA4" s="27"/>
      <c r="AB4" s="27"/>
    </row>
    <row r="5" spans="2:28" customFormat="1" x14ac:dyDescent="0.15">
      <c r="B5" s="29" t="s">
        <v>17</v>
      </c>
      <c r="C5" s="37"/>
      <c r="D5" s="20"/>
      <c r="E5" s="37">
        <v>1</v>
      </c>
      <c r="F5" s="37"/>
      <c r="G5" s="37"/>
      <c r="H5" s="37"/>
      <c r="I5" s="37">
        <v>3.5</v>
      </c>
      <c r="J5" s="37">
        <v>1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5.5</v>
      </c>
      <c r="Z5" s="27"/>
      <c r="AA5" s="27"/>
      <c r="AB5" s="27"/>
    </row>
    <row r="6" spans="2:28" customFormat="1" x14ac:dyDescent="0.15">
      <c r="B6" s="29" t="s">
        <v>18</v>
      </c>
      <c r="C6" s="37"/>
      <c r="D6" s="20"/>
      <c r="E6" s="37"/>
      <c r="F6" s="37"/>
      <c r="G6" s="37"/>
      <c r="H6" s="37">
        <v>2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2</v>
      </c>
      <c r="Z6" s="27"/>
      <c r="AA6" s="27"/>
      <c r="AB6" s="27"/>
    </row>
    <row r="7" spans="2:28" customFormat="1" x14ac:dyDescent="0.15">
      <c r="B7" s="29" t="s">
        <v>19</v>
      </c>
      <c r="C7" s="37"/>
      <c r="D7" s="20"/>
      <c r="E7" s="37"/>
      <c r="F7" s="37"/>
      <c r="G7" s="37"/>
      <c r="H7" s="37">
        <v>1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1</v>
      </c>
      <c r="Z7" s="27"/>
      <c r="AA7" s="27"/>
      <c r="AB7" s="27"/>
    </row>
    <row r="8" spans="2:28" customFormat="1" x14ac:dyDescent="0.15">
      <c r="B8" s="29" t="s">
        <v>20</v>
      </c>
      <c r="C8" s="37"/>
      <c r="D8" s="20"/>
      <c r="E8" s="37"/>
      <c r="F8" s="37">
        <v>12.5</v>
      </c>
      <c r="G8" s="37">
        <v>1.5</v>
      </c>
      <c r="H8" s="37"/>
      <c r="I8" s="37"/>
      <c r="J8" s="37"/>
      <c r="K8" s="37"/>
      <c r="L8" s="37"/>
      <c r="M8" s="37">
        <v>4.5</v>
      </c>
      <c r="N8" s="37"/>
      <c r="O8" s="37"/>
      <c r="P8" s="37"/>
      <c r="Q8" s="37"/>
      <c r="R8" s="37">
        <v>18.5</v>
      </c>
      <c r="S8" s="37"/>
      <c r="T8" s="37"/>
      <c r="U8" s="37"/>
      <c r="V8" s="37"/>
      <c r="W8" s="22"/>
      <c r="X8" s="22"/>
      <c r="Y8" s="22">
        <f t="shared" si="0"/>
        <v>37</v>
      </c>
      <c r="Z8" s="27"/>
      <c r="AA8" s="27"/>
      <c r="AB8" s="27"/>
    </row>
    <row r="9" spans="2:28" customFormat="1" x14ac:dyDescent="0.15">
      <c r="B9" s="29" t="s">
        <v>21</v>
      </c>
      <c r="C9" s="37"/>
      <c r="D9" s="20"/>
      <c r="E9" s="37"/>
      <c r="F9" s="37">
        <v>2</v>
      </c>
      <c r="G9" s="37"/>
      <c r="H9" s="37"/>
      <c r="I9" s="37"/>
      <c r="J9" s="37"/>
      <c r="K9" s="37"/>
      <c r="L9" s="37"/>
      <c r="M9" s="37">
        <v>3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5</v>
      </c>
      <c r="Z9" s="27"/>
      <c r="AA9" s="27"/>
      <c r="AB9" s="27"/>
    </row>
    <row r="10" spans="2:28" customFormat="1" x14ac:dyDescent="0.15">
      <c r="B10" s="29" t="s">
        <v>22</v>
      </c>
      <c r="C10" s="37"/>
      <c r="D10" s="20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4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4</v>
      </c>
      <c r="Z10" s="27"/>
      <c r="AA10" s="27"/>
      <c r="AB10" s="27"/>
    </row>
    <row r="11" spans="2:28" customFormat="1" x14ac:dyDescent="0.15">
      <c r="B11" s="29" t="s">
        <v>23</v>
      </c>
      <c r="C11" s="37"/>
      <c r="D11" s="20"/>
      <c r="E11" s="37"/>
      <c r="F11" s="37"/>
      <c r="G11" s="37"/>
      <c r="H11" s="37"/>
      <c r="I11" s="37"/>
      <c r="J11" s="37"/>
      <c r="K11" s="37"/>
      <c r="L11" s="37"/>
      <c r="M11" s="37">
        <v>7.5</v>
      </c>
      <c r="N11" s="37"/>
      <c r="O11" s="37"/>
      <c r="P11" s="37">
        <v>3.5</v>
      </c>
      <c r="Q11" s="37">
        <v>5</v>
      </c>
      <c r="R11" s="37"/>
      <c r="S11" s="37"/>
      <c r="T11" s="37"/>
      <c r="U11" s="37"/>
      <c r="V11" s="37"/>
      <c r="W11" s="22"/>
      <c r="X11" s="22"/>
      <c r="Y11" s="22">
        <f t="shared" si="0"/>
        <v>16</v>
      </c>
      <c r="Z11" s="27"/>
      <c r="AA11" s="27"/>
      <c r="AB11" s="27"/>
    </row>
    <row r="12" spans="2:28" customFormat="1" x14ac:dyDescent="0.15">
      <c r="B12" s="38" t="s">
        <v>24</v>
      </c>
      <c r="C12" s="37"/>
      <c r="D12" s="20"/>
      <c r="E12" s="37"/>
      <c r="F12" s="37"/>
      <c r="G12" s="37"/>
      <c r="H12" s="37"/>
      <c r="I12" s="37"/>
      <c r="J12" s="37">
        <v>1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1</v>
      </c>
      <c r="Z12" s="27"/>
      <c r="AA12" s="27"/>
      <c r="AB12" s="27"/>
    </row>
    <row r="13" spans="2:28" customFormat="1" x14ac:dyDescent="0.15">
      <c r="B13" s="29" t="s">
        <v>25</v>
      </c>
      <c r="C13" s="37"/>
      <c r="D13" s="20"/>
      <c r="E13" s="37">
        <v>3.5</v>
      </c>
      <c r="F13" s="37"/>
      <c r="G13" s="37"/>
      <c r="H13" s="37"/>
      <c r="I13" s="37">
        <v>4</v>
      </c>
      <c r="J13" s="37"/>
      <c r="K13" s="37">
        <v>2.5</v>
      </c>
      <c r="L13" s="37">
        <v>5.5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15.5</v>
      </c>
      <c r="Z13" s="27"/>
      <c r="AA13" s="27"/>
      <c r="AB13" s="27"/>
    </row>
    <row r="14" spans="2:28" customFormat="1" x14ac:dyDescent="0.15">
      <c r="B14" s="29" t="s">
        <v>26</v>
      </c>
      <c r="C14" s="37"/>
      <c r="D14" s="20"/>
      <c r="E14" s="37"/>
      <c r="F14" s="37">
        <v>1.5</v>
      </c>
      <c r="G14" s="37"/>
      <c r="H14" s="37"/>
      <c r="I14" s="37">
        <v>11</v>
      </c>
      <c r="J14" s="37"/>
      <c r="K14" s="37">
        <v>4</v>
      </c>
      <c r="L14" s="37">
        <v>1.5</v>
      </c>
      <c r="M14" s="37">
        <v>0.5</v>
      </c>
      <c r="N14" s="37"/>
      <c r="O14" s="37">
        <v>0.5</v>
      </c>
      <c r="P14" s="37"/>
      <c r="Q14" s="37">
        <v>8</v>
      </c>
      <c r="R14" s="37">
        <v>1</v>
      </c>
      <c r="S14" s="37"/>
      <c r="T14" s="37"/>
      <c r="U14" s="37"/>
      <c r="V14" s="37"/>
      <c r="W14" s="22"/>
      <c r="X14" s="22"/>
      <c r="Y14" s="22">
        <f t="shared" si="0"/>
        <v>28</v>
      </c>
      <c r="Z14" s="27"/>
      <c r="AA14" s="27"/>
      <c r="AB14" s="27"/>
    </row>
    <row r="15" spans="2:28" customFormat="1" x14ac:dyDescent="0.15">
      <c r="B15" s="29" t="s">
        <v>27</v>
      </c>
      <c r="C15" s="37"/>
      <c r="D15" s="20"/>
      <c r="E15" s="37"/>
      <c r="F15" s="37"/>
      <c r="G15" s="37"/>
      <c r="H15" s="37"/>
      <c r="I15" s="37">
        <v>21.5</v>
      </c>
      <c r="J15" s="37"/>
      <c r="K15" s="37"/>
      <c r="L15" s="37">
        <v>7</v>
      </c>
      <c r="M15" s="37">
        <v>7</v>
      </c>
      <c r="N15" s="37"/>
      <c r="O15" s="37"/>
      <c r="P15" s="37"/>
      <c r="Q15" s="37"/>
      <c r="R15" s="37"/>
      <c r="S15" s="37">
        <v>1</v>
      </c>
      <c r="T15" s="37"/>
      <c r="U15" s="37"/>
      <c r="V15" s="37"/>
      <c r="W15" s="22"/>
      <c r="X15" s="22"/>
      <c r="Y15" s="22">
        <f t="shared" si="0"/>
        <v>36.5</v>
      </c>
      <c r="Z15" s="27"/>
      <c r="AA15" s="27"/>
      <c r="AB15" s="27"/>
    </row>
    <row r="16" spans="2:28" customFormat="1" x14ac:dyDescent="0.15">
      <c r="B16" s="29" t="s">
        <v>28</v>
      </c>
      <c r="C16" s="37"/>
      <c r="D16" s="20"/>
      <c r="E16" s="37"/>
      <c r="F16" s="37"/>
      <c r="G16" s="37">
        <v>4.5</v>
      </c>
      <c r="H16" s="37"/>
      <c r="I16" s="37"/>
      <c r="J16" s="37"/>
      <c r="K16" s="37"/>
      <c r="L16" s="37"/>
      <c r="M16" s="37">
        <v>22</v>
      </c>
      <c r="N16" s="37"/>
      <c r="O16" s="37"/>
      <c r="P16" s="37">
        <v>2</v>
      </c>
      <c r="Q16" s="37"/>
      <c r="R16" s="37">
        <v>7</v>
      </c>
      <c r="S16" s="37">
        <v>0.5</v>
      </c>
      <c r="T16" s="37"/>
      <c r="U16" s="37"/>
      <c r="V16" s="37"/>
      <c r="W16" s="22"/>
      <c r="X16" s="22"/>
      <c r="Y16" s="22">
        <f t="shared" si="0"/>
        <v>36</v>
      </c>
      <c r="Z16" s="27"/>
      <c r="AA16" s="27"/>
      <c r="AB16" s="27"/>
    </row>
    <row r="17" spans="1:28" x14ac:dyDescent="0.15">
      <c r="B17" s="29" t="s">
        <v>29</v>
      </c>
      <c r="C17" s="37"/>
      <c r="D17" s="20"/>
      <c r="E17" s="37"/>
      <c r="F17" s="37"/>
      <c r="G17" s="37"/>
      <c r="H17" s="37">
        <v>1</v>
      </c>
      <c r="I17" s="37"/>
      <c r="J17" s="37"/>
      <c r="K17" s="37"/>
      <c r="L17" s="37"/>
      <c r="M17" s="37"/>
      <c r="N17" s="37"/>
      <c r="O17" s="37"/>
      <c r="P17" s="37"/>
      <c r="Q17" s="37">
        <v>10</v>
      </c>
      <c r="R17" s="37"/>
      <c r="S17" s="37"/>
      <c r="T17" s="37"/>
      <c r="U17" s="37"/>
      <c r="V17" s="37"/>
      <c r="W17" s="22"/>
      <c r="X17" s="22"/>
      <c r="Y17" s="22">
        <f t="shared" si="0"/>
        <v>11</v>
      </c>
      <c r="Z17" s="27"/>
      <c r="AA17" s="27"/>
      <c r="AB17" s="27"/>
    </row>
    <row r="18" spans="1:28" x14ac:dyDescent="0.15">
      <c r="B18" s="44" t="s">
        <v>68</v>
      </c>
      <c r="C18" s="37"/>
      <c r="D18" s="2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37"/>
      <c r="D19" s="20"/>
      <c r="E19" s="37"/>
      <c r="F19" s="37"/>
      <c r="G19" s="37"/>
      <c r="H19" s="37">
        <v>1</v>
      </c>
      <c r="I19" s="37"/>
      <c r="J19" s="37"/>
      <c r="K19" s="37"/>
      <c r="L19" s="37">
        <v>10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11</v>
      </c>
      <c r="Z19" s="27"/>
      <c r="AA19" s="27"/>
      <c r="AB19" s="27"/>
    </row>
    <row r="20" spans="1:28" x14ac:dyDescent="0.15">
      <c r="B20" s="38" t="s">
        <v>31</v>
      </c>
      <c r="C20" s="37"/>
      <c r="D20" s="2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</v>
      </c>
      <c r="Z20" s="27"/>
      <c r="AA20" s="27"/>
      <c r="AB20" s="27"/>
    </row>
    <row r="21" spans="1:28" x14ac:dyDescent="0.15">
      <c r="B21" s="29" t="s">
        <v>32</v>
      </c>
      <c r="C21" s="37"/>
      <c r="D21" s="20"/>
      <c r="E21" s="37">
        <v>1.5</v>
      </c>
      <c r="F21" s="37">
        <v>2</v>
      </c>
      <c r="G21" s="37">
        <v>1.5</v>
      </c>
      <c r="H21" s="37"/>
      <c r="I21" s="37">
        <v>10</v>
      </c>
      <c r="J21" s="37"/>
      <c r="K21" s="37"/>
      <c r="L21" s="37">
        <v>8.5</v>
      </c>
      <c r="M21" s="37">
        <v>6</v>
      </c>
      <c r="N21" s="37">
        <v>2</v>
      </c>
      <c r="O21" s="37">
        <v>2</v>
      </c>
      <c r="P21" s="37">
        <v>3</v>
      </c>
      <c r="Q21" s="37">
        <v>3</v>
      </c>
      <c r="R21" s="37">
        <v>0.5</v>
      </c>
      <c r="S21" s="37">
        <v>1.5</v>
      </c>
      <c r="T21" s="37"/>
      <c r="U21" s="37"/>
      <c r="V21" s="37"/>
      <c r="W21" s="22"/>
      <c r="X21" s="22"/>
      <c r="Y21" s="22">
        <f t="shared" si="0"/>
        <v>41.5</v>
      </c>
      <c r="Z21" s="27"/>
      <c r="AA21" s="27"/>
      <c r="AB21" s="27"/>
    </row>
    <row r="22" spans="1:28" x14ac:dyDescent="0.15">
      <c r="B22" s="29" t="s">
        <v>33</v>
      </c>
      <c r="C22" s="37"/>
      <c r="D22" s="20"/>
      <c r="E22" s="37"/>
      <c r="F22" s="37"/>
      <c r="G22" s="37">
        <v>19.5</v>
      </c>
      <c r="H22" s="37"/>
      <c r="I22" s="37"/>
      <c r="J22" s="37"/>
      <c r="K22" s="37"/>
      <c r="L22" s="37">
        <v>2</v>
      </c>
      <c r="M22" s="37">
        <v>2</v>
      </c>
      <c r="N22" s="37"/>
      <c r="O22" s="37"/>
      <c r="P22" s="37"/>
      <c r="Q22" s="37"/>
      <c r="R22" s="37"/>
      <c r="S22" s="37"/>
      <c r="T22" s="37"/>
      <c r="U22" s="37"/>
      <c r="V22" s="37"/>
      <c r="W22" s="22"/>
      <c r="X22" s="22"/>
      <c r="Y22" s="22">
        <f t="shared" si="0"/>
        <v>23.5</v>
      </c>
      <c r="Z22" s="27"/>
      <c r="AA22" s="27"/>
      <c r="AB22" s="27"/>
    </row>
    <row r="23" spans="1:28" x14ac:dyDescent="0.15">
      <c r="B23" s="29" t="s">
        <v>34</v>
      </c>
      <c r="C23" s="37"/>
      <c r="D23" s="20"/>
      <c r="E23" s="37"/>
      <c r="F23" s="37">
        <v>2</v>
      </c>
      <c r="G23" s="37">
        <v>2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22"/>
      <c r="X23" s="22"/>
      <c r="Y23" s="22">
        <f t="shared" si="0"/>
        <v>4</v>
      </c>
      <c r="Z23" s="27"/>
      <c r="AA23" s="27"/>
      <c r="AB23" s="27"/>
    </row>
    <row r="24" spans="1:28" x14ac:dyDescent="0.15">
      <c r="B24" s="29" t="s">
        <v>35</v>
      </c>
      <c r="C24" s="37"/>
      <c r="D24" s="20"/>
      <c r="E24" s="37"/>
      <c r="F24" s="37"/>
      <c r="G24" s="37"/>
      <c r="H24" s="37"/>
      <c r="I24" s="37">
        <v>3</v>
      </c>
      <c r="J24" s="37"/>
      <c r="K24" s="37"/>
      <c r="L24" s="37">
        <v>5</v>
      </c>
      <c r="M24" s="37">
        <v>14</v>
      </c>
      <c r="N24" s="37"/>
      <c r="O24" s="37"/>
      <c r="P24" s="37"/>
      <c r="Q24" s="37">
        <v>6</v>
      </c>
      <c r="R24" s="37">
        <v>1</v>
      </c>
      <c r="S24" s="37"/>
      <c r="T24" s="37"/>
      <c r="U24" s="37"/>
      <c r="V24" s="37"/>
      <c r="W24" s="22"/>
      <c r="X24" s="22"/>
      <c r="Y24" s="22">
        <f t="shared" si="0"/>
        <v>29</v>
      </c>
      <c r="Z24" s="27"/>
      <c r="AA24" s="27"/>
      <c r="AB24" s="27"/>
    </row>
    <row r="25" spans="1:28" x14ac:dyDescent="0.15">
      <c r="B25" s="44" t="s">
        <v>36</v>
      </c>
      <c r="C25" s="37"/>
      <c r="D25" s="20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37"/>
      <c r="D26" s="2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37"/>
      <c r="D27" s="20"/>
      <c r="E27" s="37">
        <v>6.5</v>
      </c>
      <c r="F27" s="37">
        <v>1</v>
      </c>
      <c r="G27" s="37"/>
      <c r="H27" s="37"/>
      <c r="I27" s="37">
        <v>9</v>
      </c>
      <c r="J27" s="37"/>
      <c r="K27" s="37">
        <v>2</v>
      </c>
      <c r="L27" s="37">
        <v>10</v>
      </c>
      <c r="M27" s="37"/>
      <c r="N27" s="37">
        <v>1</v>
      </c>
      <c r="O27" s="37"/>
      <c r="P27" s="37"/>
      <c r="Q27" s="37"/>
      <c r="R27" s="37">
        <v>9</v>
      </c>
      <c r="S27" s="37"/>
      <c r="T27" s="37"/>
      <c r="U27" s="37"/>
      <c r="V27" s="22"/>
      <c r="W27" s="22"/>
      <c r="X27" s="22"/>
      <c r="Y27" s="22">
        <f t="shared" si="0"/>
        <v>38.5</v>
      </c>
      <c r="Z27" s="27"/>
      <c r="AA27" s="27"/>
      <c r="AB27" s="27"/>
    </row>
    <row r="28" spans="1:28" x14ac:dyDescent="0.15">
      <c r="B28" s="29" t="s">
        <v>39</v>
      </c>
      <c r="C28" s="37"/>
      <c r="D28" s="20"/>
      <c r="E28" s="37"/>
      <c r="F28" s="37"/>
      <c r="G28" s="37">
        <v>15</v>
      </c>
      <c r="H28" s="37"/>
      <c r="I28" s="37"/>
      <c r="J28" s="37"/>
      <c r="K28" s="37"/>
      <c r="L28" s="37"/>
      <c r="M28" s="37">
        <v>18.5</v>
      </c>
      <c r="N28" s="37"/>
      <c r="O28" s="37"/>
      <c r="P28" s="37">
        <v>0.5</v>
      </c>
      <c r="Q28" s="37"/>
      <c r="R28" s="37"/>
      <c r="S28" s="37"/>
      <c r="T28" s="37"/>
      <c r="U28" s="37"/>
      <c r="V28" s="22"/>
      <c r="W28" s="22"/>
      <c r="X28" s="22"/>
      <c r="Y28" s="22">
        <f t="shared" si="0"/>
        <v>34</v>
      </c>
      <c r="Z28" s="27"/>
      <c r="AA28" s="27"/>
      <c r="AB28" s="27"/>
    </row>
    <row r="29" spans="1:28" x14ac:dyDescent="0.15">
      <c r="B29" s="30" t="s">
        <v>40</v>
      </c>
      <c r="C29" s="37"/>
      <c r="D29" s="20"/>
      <c r="E29" s="37"/>
      <c r="F29" s="37"/>
      <c r="G29" s="37"/>
      <c r="H29" s="37">
        <v>2.5</v>
      </c>
      <c r="I29" s="37"/>
      <c r="J29" s="37"/>
      <c r="K29" s="37"/>
      <c r="L29" s="37"/>
      <c r="M29" s="37"/>
      <c r="N29" s="37">
        <v>1</v>
      </c>
      <c r="O29" s="37"/>
      <c r="P29" s="37"/>
      <c r="Q29" s="37">
        <v>5.5</v>
      </c>
      <c r="R29" s="37"/>
      <c r="S29" s="37"/>
      <c r="T29" s="37"/>
      <c r="U29" s="37"/>
      <c r="V29" s="22"/>
      <c r="W29" s="22"/>
      <c r="X29" s="22"/>
      <c r="Y29" s="22">
        <f t="shared" si="0"/>
        <v>9</v>
      </c>
      <c r="Z29" s="27"/>
      <c r="AA29" s="27"/>
      <c r="AB29" s="27"/>
    </row>
    <row r="30" spans="1:28" x14ac:dyDescent="0.15">
      <c r="B30" s="29" t="s">
        <v>41</v>
      </c>
      <c r="C30" s="37"/>
      <c r="D30" s="20"/>
      <c r="E30" s="37"/>
      <c r="F30" s="37"/>
      <c r="G30" s="37">
        <v>1</v>
      </c>
      <c r="H30" s="37"/>
      <c r="I30" s="37"/>
      <c r="J30" s="37"/>
      <c r="K30" s="37"/>
      <c r="L30" s="37"/>
      <c r="M30" s="37">
        <v>15.5</v>
      </c>
      <c r="N30" s="37"/>
      <c r="O30" s="37"/>
      <c r="P30" s="37"/>
      <c r="Q30" s="37"/>
      <c r="R30" s="37"/>
      <c r="S30" s="37">
        <v>1.5</v>
      </c>
      <c r="T30" s="37"/>
      <c r="U30" s="37"/>
      <c r="V30" s="22"/>
      <c r="W30" s="22"/>
      <c r="X30" s="22"/>
      <c r="Y30" s="22">
        <f t="shared" si="0"/>
        <v>18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0</v>
      </c>
      <c r="E31" s="66">
        <f t="shared" ref="E31:W31" si="1">SUM(E2:E30)</f>
        <v>12.5</v>
      </c>
      <c r="F31" s="66">
        <f t="shared" si="1"/>
        <v>21</v>
      </c>
      <c r="G31" s="66">
        <f t="shared" si="1"/>
        <v>45</v>
      </c>
      <c r="H31" s="66">
        <f>SUM(H2:H30)</f>
        <v>7.5</v>
      </c>
      <c r="I31" s="66">
        <f t="shared" si="1"/>
        <v>72</v>
      </c>
      <c r="J31" s="66">
        <f>SUM(J2:J30)</f>
        <v>2</v>
      </c>
      <c r="K31" s="66">
        <f t="shared" si="1"/>
        <v>12.5</v>
      </c>
      <c r="L31" s="66">
        <f t="shared" si="1"/>
        <v>71.5</v>
      </c>
      <c r="M31" s="66">
        <f t="shared" si="1"/>
        <v>100.5</v>
      </c>
      <c r="N31" s="66">
        <f>SUM(N2:N30)</f>
        <v>4</v>
      </c>
      <c r="O31" s="66">
        <f>SUM(O2:O30)</f>
        <v>3</v>
      </c>
      <c r="P31" s="66">
        <f>SUM(P2:P30)</f>
        <v>13</v>
      </c>
      <c r="Q31" s="66">
        <f t="shared" si="1"/>
        <v>37.5</v>
      </c>
      <c r="R31" s="66">
        <f t="shared" si="1"/>
        <v>37</v>
      </c>
      <c r="S31" s="66">
        <f t="shared" si="1"/>
        <v>4.5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443.5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8</v>
      </c>
      <c r="D32" s="31">
        <v>2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2">
        <v>0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605.5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-8</v>
      </c>
      <c r="D33" s="33">
        <f>D31-D32</f>
        <v>-2</v>
      </c>
      <c r="E33" s="33">
        <f t="shared" ref="E33:Y33" si="2">E31-E32</f>
        <v>2.5</v>
      </c>
      <c r="F33" s="33">
        <f t="shared" si="2"/>
        <v>3.5</v>
      </c>
      <c r="G33" s="33">
        <f t="shared" si="2"/>
        <v>-20</v>
      </c>
      <c r="H33" s="33">
        <f>H31-H32</f>
        <v>-7.5</v>
      </c>
      <c r="I33" s="33">
        <f t="shared" si="2"/>
        <v>2</v>
      </c>
      <c r="J33" s="33">
        <f>J31-J32</f>
        <v>-13</v>
      </c>
      <c r="K33" s="33">
        <f t="shared" si="2"/>
        <v>-27.5</v>
      </c>
      <c r="L33" s="33">
        <f t="shared" si="2"/>
        <v>-3.5</v>
      </c>
      <c r="M33" s="33">
        <f t="shared" si="2"/>
        <v>-29.5</v>
      </c>
      <c r="N33" s="33">
        <f>N31-N32</f>
        <v>-1</v>
      </c>
      <c r="O33" s="33">
        <f>O31-O32</f>
        <v>-17</v>
      </c>
      <c r="P33" s="33">
        <f>P31-P32</f>
        <v>-4</v>
      </c>
      <c r="Q33" s="33">
        <f t="shared" si="2"/>
        <v>7.5</v>
      </c>
      <c r="R33" s="33">
        <f t="shared" si="2"/>
        <v>-17</v>
      </c>
      <c r="S33" s="33">
        <f t="shared" si="2"/>
        <v>-15.5</v>
      </c>
      <c r="T33" s="33">
        <f>T31-T32</f>
        <v>0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-162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8</v>
      </c>
      <c r="D34" s="22">
        <v>1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0">
        <v>0</v>
      </c>
      <c r="U34" s="22">
        <v>5</v>
      </c>
      <c r="V34" s="22">
        <v>3</v>
      </c>
      <c r="W34" s="22">
        <v>1</v>
      </c>
      <c r="X34" s="22">
        <v>3</v>
      </c>
      <c r="Y34" s="22">
        <f>SUM(C34:X34)</f>
        <v>604.5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</v>
      </c>
      <c r="E35" s="34">
        <f t="shared" ref="E35:Y35" si="3">E31/E34</f>
        <v>1.25</v>
      </c>
      <c r="F35" s="34">
        <f t="shared" si="3"/>
        <v>1.2</v>
      </c>
      <c r="G35" s="34">
        <f t="shared" si="3"/>
        <v>0.69230769230769229</v>
      </c>
      <c r="H35" s="34">
        <f>H31/H34</f>
        <v>0.5</v>
      </c>
      <c r="I35" s="34">
        <f t="shared" si="3"/>
        <v>1.0285714285714285</v>
      </c>
      <c r="J35" s="34">
        <f>J31/J34</f>
        <v>0.13333333333333333</v>
      </c>
      <c r="K35" s="34">
        <f t="shared" si="3"/>
        <v>0.3125</v>
      </c>
      <c r="L35" s="34">
        <f t="shared" si="3"/>
        <v>0.95333333333333337</v>
      </c>
      <c r="M35" s="34">
        <f t="shared" si="3"/>
        <v>0.77307692307692311</v>
      </c>
      <c r="N35" s="34">
        <f>N31/N34</f>
        <v>0.8</v>
      </c>
      <c r="O35" s="34">
        <f>O31/O34</f>
        <v>0.15</v>
      </c>
      <c r="P35" s="34">
        <f>P31/P34</f>
        <v>0.76470588235294112</v>
      </c>
      <c r="Q35" s="34">
        <f t="shared" si="3"/>
        <v>1.25</v>
      </c>
      <c r="R35" s="34">
        <f t="shared" si="3"/>
        <v>0.68518518518518523</v>
      </c>
      <c r="S35" s="34">
        <f t="shared" si="3"/>
        <v>0.22500000000000001</v>
      </c>
      <c r="T35" s="34" t="e">
        <f>T31/T34</f>
        <v>#DIV/0!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0.73366418527708854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D9" sqref="D9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9.75" style="25" bestFit="1" customWidth="1"/>
    <col min="5" max="5" width="7.75" style="26" bestFit="1" customWidth="1"/>
    <col min="6" max="8" width="8" style="25" bestFit="1" customWidth="1"/>
    <col min="9" max="9" width="9.75" style="25" bestFit="1" customWidth="1"/>
    <col min="10" max="13" width="8" style="25" bestFit="1" customWidth="1"/>
    <col min="14" max="14" width="8.125" style="26" bestFit="1" customWidth="1"/>
    <col min="15" max="16" width="8.875" style="26" bestFit="1" customWidth="1"/>
    <col min="17" max="17" width="8" style="26" bestFit="1" customWidth="1"/>
    <col min="18" max="18" width="7.625" style="26" bestFit="1" customWidth="1"/>
    <col min="19" max="19" width="7.5" style="26" bestFit="1" customWidth="1"/>
    <col min="20" max="20" width="7.25" style="26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0" t="s">
        <v>48</v>
      </c>
      <c r="E1" s="22" t="s">
        <v>50</v>
      </c>
      <c r="F1" s="20" t="s">
        <v>0</v>
      </c>
      <c r="G1" s="20" t="s">
        <v>1</v>
      </c>
      <c r="H1" s="20" t="s">
        <v>2</v>
      </c>
      <c r="I1" s="20" t="s">
        <v>69</v>
      </c>
      <c r="J1" s="20" t="s">
        <v>3</v>
      </c>
      <c r="K1" s="20" t="s">
        <v>4</v>
      </c>
      <c r="L1" s="20" t="s">
        <v>5</v>
      </c>
      <c r="M1" s="20" t="s">
        <v>6</v>
      </c>
      <c r="N1" s="22" t="s">
        <v>7</v>
      </c>
      <c r="O1" s="22" t="s">
        <v>8</v>
      </c>
      <c r="P1" s="22" t="s">
        <v>9</v>
      </c>
      <c r="Q1" s="22" t="s">
        <v>10</v>
      </c>
      <c r="R1" s="22" t="s">
        <v>11</v>
      </c>
      <c r="S1" s="22" t="s">
        <v>12</v>
      </c>
      <c r="T1" s="22" t="s">
        <v>13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/>
      <c r="J2" s="37"/>
      <c r="K2" s="37">
        <v>6</v>
      </c>
      <c r="L2" s="37">
        <v>1.5</v>
      </c>
      <c r="M2" s="37">
        <v>6</v>
      </c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SUM(E2:X2)</f>
        <v>13.5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>
        <v>1</v>
      </c>
      <c r="F3" s="37"/>
      <c r="G3" s="37"/>
      <c r="H3" s="37"/>
      <c r="I3" s="37"/>
      <c r="J3" s="37"/>
      <c r="K3" s="37">
        <v>4.5</v>
      </c>
      <c r="L3" s="37">
        <v>1</v>
      </c>
      <c r="M3" s="37">
        <v>5</v>
      </c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11.5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/>
      <c r="F5" s="37"/>
      <c r="G5" s="37"/>
      <c r="H5" s="37"/>
      <c r="I5" s="37"/>
      <c r="J5" s="37"/>
      <c r="K5" s="37">
        <v>8</v>
      </c>
      <c r="L5" s="37"/>
      <c r="M5" s="37">
        <v>5</v>
      </c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13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/>
      <c r="I6" s="37"/>
      <c r="J6" s="37">
        <v>2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2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/>
      <c r="I7" s="37"/>
      <c r="J7" s="37">
        <v>2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2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/>
      <c r="G8" s="37">
        <v>19</v>
      </c>
      <c r="H8" s="37"/>
      <c r="I8" s="37"/>
      <c r="J8" s="37"/>
      <c r="K8" s="37"/>
      <c r="L8" s="37"/>
      <c r="M8" s="37"/>
      <c r="N8" s="37">
        <v>4.5</v>
      </c>
      <c r="O8" s="37"/>
      <c r="P8" s="37"/>
      <c r="Q8" s="37"/>
      <c r="R8" s="37"/>
      <c r="S8" s="37">
        <v>12</v>
      </c>
      <c r="T8" s="37"/>
      <c r="U8" s="37"/>
      <c r="V8" s="37"/>
      <c r="W8" s="22"/>
      <c r="X8" s="22"/>
      <c r="Y8" s="22">
        <f t="shared" si="0"/>
        <v>35.5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/>
      <c r="N9" s="37">
        <v>2</v>
      </c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2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>
        <v>2.5</v>
      </c>
      <c r="R10" s="37"/>
      <c r="S10" s="37"/>
      <c r="T10" s="37"/>
      <c r="U10" s="37"/>
      <c r="V10" s="37"/>
      <c r="W10" s="22"/>
      <c r="X10" s="22"/>
      <c r="Y10" s="22">
        <f t="shared" si="0"/>
        <v>2.5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/>
      <c r="H11" s="37">
        <v>3</v>
      </c>
      <c r="I11" s="37"/>
      <c r="J11" s="37"/>
      <c r="K11" s="37"/>
      <c r="L11" s="37"/>
      <c r="M11" s="37"/>
      <c r="N11" s="37">
        <v>1</v>
      </c>
      <c r="O11" s="37"/>
      <c r="P11" s="37"/>
      <c r="Q11" s="37">
        <v>6</v>
      </c>
      <c r="R11" s="37">
        <v>2</v>
      </c>
      <c r="S11" s="37"/>
      <c r="T11" s="37"/>
      <c r="U11" s="37"/>
      <c r="V11" s="37"/>
      <c r="W11" s="22"/>
      <c r="X11" s="22"/>
      <c r="Y11" s="22">
        <f t="shared" si="0"/>
        <v>12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/>
      <c r="I12" s="37"/>
      <c r="J12" s="37">
        <v>1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1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/>
      <c r="J13" s="37"/>
      <c r="K13" s="37">
        <v>0.5</v>
      </c>
      <c r="L13" s="37">
        <v>3</v>
      </c>
      <c r="M13" s="37">
        <v>8</v>
      </c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11.5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/>
      <c r="E14" s="37">
        <v>0.5</v>
      </c>
      <c r="F14" s="37">
        <v>1</v>
      </c>
      <c r="G14" s="37">
        <v>4</v>
      </c>
      <c r="H14" s="37"/>
      <c r="I14" s="37"/>
      <c r="J14" s="37">
        <v>2</v>
      </c>
      <c r="K14" s="37">
        <v>12.5</v>
      </c>
      <c r="L14" s="37">
        <v>5</v>
      </c>
      <c r="M14" s="37">
        <v>2.5</v>
      </c>
      <c r="N14" s="37"/>
      <c r="O14" s="37"/>
      <c r="P14" s="37"/>
      <c r="Q14" s="37">
        <v>1</v>
      </c>
      <c r="R14" s="37"/>
      <c r="S14" s="37">
        <v>1</v>
      </c>
      <c r="T14" s="37"/>
      <c r="U14" s="37"/>
      <c r="V14" s="37"/>
      <c r="W14" s="22"/>
      <c r="X14" s="22"/>
      <c r="Y14" s="22">
        <f t="shared" si="0"/>
        <v>29.5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/>
      <c r="E15" s="37"/>
      <c r="F15" s="37"/>
      <c r="G15" s="37"/>
      <c r="H15" s="37">
        <v>0</v>
      </c>
      <c r="I15" s="37"/>
      <c r="J15" s="37"/>
      <c r="K15" s="37">
        <v>9</v>
      </c>
      <c r="L15" s="37"/>
      <c r="M15" s="37">
        <v>8</v>
      </c>
      <c r="N15" s="37">
        <v>7</v>
      </c>
      <c r="O15" s="37"/>
      <c r="P15" s="37"/>
      <c r="Q15" s="37"/>
      <c r="R15" s="37"/>
      <c r="S15" s="37">
        <v>3</v>
      </c>
      <c r="T15" s="37">
        <v>2</v>
      </c>
      <c r="U15" s="37"/>
      <c r="V15" s="37"/>
      <c r="W15" s="22"/>
      <c r="X15" s="22"/>
      <c r="Y15" s="22">
        <f t="shared" si="0"/>
        <v>29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/>
      <c r="H16" s="37">
        <v>5.5</v>
      </c>
      <c r="I16" s="37"/>
      <c r="J16" s="37"/>
      <c r="K16" s="37"/>
      <c r="L16" s="37"/>
      <c r="M16" s="37"/>
      <c r="N16" s="37">
        <v>32</v>
      </c>
      <c r="O16" s="37"/>
      <c r="P16" s="37"/>
      <c r="Q16" s="37">
        <v>1</v>
      </c>
      <c r="R16" s="37"/>
      <c r="S16" s="37">
        <v>17</v>
      </c>
      <c r="T16" s="37">
        <v>2</v>
      </c>
      <c r="U16" s="37"/>
      <c r="V16" s="37"/>
      <c r="W16" s="22"/>
      <c r="X16" s="22"/>
      <c r="Y16" s="22">
        <f t="shared" si="0"/>
        <v>57.5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/>
      <c r="I17" s="37"/>
      <c r="J17" s="37">
        <v>1</v>
      </c>
      <c r="K17" s="37"/>
      <c r="L17" s="37"/>
      <c r="M17" s="37"/>
      <c r="N17" s="37"/>
      <c r="O17" s="37"/>
      <c r="P17" s="37"/>
      <c r="Q17" s="37"/>
      <c r="R17" s="37">
        <v>8.5</v>
      </c>
      <c r="S17" s="37"/>
      <c r="T17" s="37"/>
      <c r="U17" s="37"/>
      <c r="V17" s="37"/>
      <c r="W17" s="22"/>
      <c r="X17" s="22"/>
      <c r="Y17" s="22">
        <f t="shared" si="0"/>
        <v>9.5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/>
      <c r="F19" s="37">
        <v>4</v>
      </c>
      <c r="G19" s="37"/>
      <c r="H19" s="37"/>
      <c r="I19" s="37"/>
      <c r="J19" s="37">
        <v>1</v>
      </c>
      <c r="K19" s="37"/>
      <c r="L19" s="37">
        <v>17.5</v>
      </c>
      <c r="M19" s="37"/>
      <c r="N19" s="37"/>
      <c r="O19" s="37"/>
      <c r="P19" s="37">
        <v>13</v>
      </c>
      <c r="Q19" s="37"/>
      <c r="R19" s="37"/>
      <c r="S19" s="37"/>
      <c r="T19" s="37"/>
      <c r="U19" s="37"/>
      <c r="V19" s="37"/>
      <c r="W19" s="22"/>
      <c r="X19" s="22"/>
      <c r="Y19" s="22">
        <f t="shared" si="0"/>
        <v>35.5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/>
      <c r="I20" s="37"/>
      <c r="J20" s="37">
        <v>2.5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2.5</v>
      </c>
      <c r="Z20" s="27"/>
      <c r="AA20" s="27"/>
      <c r="AB20" s="27"/>
    </row>
    <row r="21" spans="1:28" x14ac:dyDescent="0.15">
      <c r="B21" s="29" t="s">
        <v>32</v>
      </c>
      <c r="C21" s="20"/>
      <c r="D21" s="37"/>
      <c r="E21" s="37"/>
      <c r="F21" s="37"/>
      <c r="G21" s="37"/>
      <c r="H21" s="37">
        <v>7</v>
      </c>
      <c r="I21" s="37"/>
      <c r="J21" s="37"/>
      <c r="K21" s="37">
        <v>9</v>
      </c>
      <c r="L21" s="37">
        <v>1</v>
      </c>
      <c r="M21" s="37">
        <v>3</v>
      </c>
      <c r="N21" s="37">
        <v>9</v>
      </c>
      <c r="O21" s="37">
        <v>0.5</v>
      </c>
      <c r="P21" s="37"/>
      <c r="Q21" s="37">
        <v>2</v>
      </c>
      <c r="R21" s="37">
        <v>3.5</v>
      </c>
      <c r="S21" s="37">
        <v>2</v>
      </c>
      <c r="T21" s="37">
        <v>1</v>
      </c>
      <c r="U21" s="37"/>
      <c r="V21" s="37"/>
      <c r="W21" s="22"/>
      <c r="X21" s="22"/>
      <c r="Y21" s="22">
        <f t="shared" si="0"/>
        <v>38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/>
      <c r="G22" s="37">
        <v>4</v>
      </c>
      <c r="H22" s="37">
        <v>18</v>
      </c>
      <c r="I22" s="37"/>
      <c r="J22" s="37"/>
      <c r="K22" s="37">
        <v>1</v>
      </c>
      <c r="L22" s="37"/>
      <c r="M22" s="37">
        <v>1</v>
      </c>
      <c r="N22" s="37">
        <v>3</v>
      </c>
      <c r="O22" s="37"/>
      <c r="P22" s="37">
        <v>1</v>
      </c>
      <c r="Q22" s="37"/>
      <c r="R22" s="37"/>
      <c r="S22" s="37"/>
      <c r="T22" s="37"/>
      <c r="U22" s="37"/>
      <c r="V22" s="37"/>
      <c r="W22" s="22"/>
      <c r="X22" s="22"/>
      <c r="Y22" s="22">
        <f t="shared" si="0"/>
        <v>28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22"/>
      <c r="X23" s="22"/>
      <c r="Y23" s="22">
        <f t="shared" si="0"/>
        <v>0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/>
      <c r="G24" s="37">
        <v>0.5</v>
      </c>
      <c r="H24" s="37"/>
      <c r="I24" s="37"/>
      <c r="J24" s="37"/>
      <c r="K24" s="37">
        <v>5</v>
      </c>
      <c r="L24" s="37"/>
      <c r="M24" s="37">
        <v>2.5</v>
      </c>
      <c r="N24" s="37">
        <v>12.5</v>
      </c>
      <c r="O24" s="37"/>
      <c r="P24" s="37"/>
      <c r="Q24" s="37">
        <v>1</v>
      </c>
      <c r="R24" s="37">
        <v>2</v>
      </c>
      <c r="S24" s="37">
        <v>3</v>
      </c>
      <c r="T24" s="37"/>
      <c r="U24" s="37"/>
      <c r="V24" s="37"/>
      <c r="W24" s="22"/>
      <c r="X24" s="22"/>
      <c r="Y24" s="22">
        <f t="shared" si="0"/>
        <v>26.5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/>
      <c r="F27" s="37"/>
      <c r="G27" s="37"/>
      <c r="H27" s="37">
        <v>1</v>
      </c>
      <c r="I27" s="37"/>
      <c r="J27" s="37"/>
      <c r="K27" s="37">
        <v>7</v>
      </c>
      <c r="L27" s="37"/>
      <c r="M27" s="37">
        <v>2</v>
      </c>
      <c r="N27" s="37"/>
      <c r="O27" s="37"/>
      <c r="P27" s="37"/>
      <c r="Q27" s="37"/>
      <c r="R27" s="37">
        <v>1</v>
      </c>
      <c r="S27" s="37">
        <v>3</v>
      </c>
      <c r="T27" s="37"/>
      <c r="U27" s="37"/>
      <c r="V27" s="22"/>
      <c r="W27" s="22"/>
      <c r="X27" s="22"/>
      <c r="Y27" s="22">
        <f t="shared" si="0"/>
        <v>14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/>
      <c r="H28" s="37">
        <v>17.5</v>
      </c>
      <c r="I28" s="37"/>
      <c r="J28" s="37"/>
      <c r="K28" s="37"/>
      <c r="L28" s="37"/>
      <c r="M28" s="37"/>
      <c r="N28" s="37">
        <v>14.5</v>
      </c>
      <c r="O28" s="37"/>
      <c r="P28" s="37"/>
      <c r="Q28" s="37">
        <v>2</v>
      </c>
      <c r="R28" s="37">
        <v>1</v>
      </c>
      <c r="S28" s="37"/>
      <c r="T28" s="37">
        <v>0.5</v>
      </c>
      <c r="U28" s="37"/>
      <c r="V28" s="22"/>
      <c r="W28" s="22"/>
      <c r="X28" s="22"/>
      <c r="Y28" s="22">
        <f t="shared" si="0"/>
        <v>35.5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/>
      <c r="I29" s="37">
        <v>1</v>
      </c>
      <c r="J29" s="37">
        <v>1</v>
      </c>
      <c r="K29" s="37"/>
      <c r="L29" s="37"/>
      <c r="M29" s="37"/>
      <c r="N29" s="37"/>
      <c r="O29" s="37"/>
      <c r="P29" s="37"/>
      <c r="Q29" s="37"/>
      <c r="R29" s="37">
        <v>0.5</v>
      </c>
      <c r="S29" s="37"/>
      <c r="T29" s="37"/>
      <c r="U29" s="37"/>
      <c r="V29" s="22"/>
      <c r="W29" s="22"/>
      <c r="X29" s="22"/>
      <c r="Y29" s="22">
        <f t="shared" si="0"/>
        <v>2.5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/>
      <c r="H30" s="37">
        <v>3</v>
      </c>
      <c r="I30" s="37"/>
      <c r="J30" s="37"/>
      <c r="K30" s="37"/>
      <c r="L30" s="37"/>
      <c r="M30" s="37"/>
      <c r="N30" s="37">
        <v>13.5</v>
      </c>
      <c r="O30" s="37"/>
      <c r="P30" s="37"/>
      <c r="Q30" s="37"/>
      <c r="R30" s="37"/>
      <c r="S30" s="37"/>
      <c r="T30" s="37">
        <v>1</v>
      </c>
      <c r="U30" s="37"/>
      <c r="V30" s="22"/>
      <c r="W30" s="22"/>
      <c r="X30" s="22"/>
      <c r="Y30" s="22">
        <f t="shared" si="0"/>
        <v>17.5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0</v>
      </c>
      <c r="E31" s="66">
        <f>SUM(E2:E30)</f>
        <v>1.5</v>
      </c>
      <c r="F31" s="66">
        <f t="shared" ref="F31:W31" si="1">SUM(F2:F30)</f>
        <v>5</v>
      </c>
      <c r="G31" s="66">
        <f t="shared" si="1"/>
        <v>27.5</v>
      </c>
      <c r="H31" s="66">
        <f t="shared" si="1"/>
        <v>55</v>
      </c>
      <c r="I31" s="66">
        <f>SUM(I2:I30)</f>
        <v>1</v>
      </c>
      <c r="J31" s="66">
        <f>SUM(J2:J30)</f>
        <v>12.5</v>
      </c>
      <c r="K31" s="66">
        <f t="shared" si="1"/>
        <v>62.5</v>
      </c>
      <c r="L31" s="66">
        <f t="shared" si="1"/>
        <v>29</v>
      </c>
      <c r="M31" s="66">
        <f t="shared" si="1"/>
        <v>43</v>
      </c>
      <c r="N31" s="66">
        <f t="shared" si="1"/>
        <v>99</v>
      </c>
      <c r="O31" s="66">
        <f>SUM(O2:O30)</f>
        <v>0.5</v>
      </c>
      <c r="P31" s="66">
        <f>SUM(P2:P30)</f>
        <v>14</v>
      </c>
      <c r="Q31" s="66">
        <f>SUM(Q2:Q30)</f>
        <v>15.5</v>
      </c>
      <c r="R31" s="66">
        <f t="shared" si="1"/>
        <v>18.5</v>
      </c>
      <c r="S31" s="66">
        <f t="shared" si="1"/>
        <v>41</v>
      </c>
      <c r="T31" s="66">
        <f t="shared" si="1"/>
        <v>6.5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432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2">
        <v>15</v>
      </c>
      <c r="E32" s="31">
        <v>8</v>
      </c>
      <c r="F32" s="32">
        <v>10</v>
      </c>
      <c r="G32" s="32">
        <v>17.5</v>
      </c>
      <c r="H32" s="32">
        <v>65</v>
      </c>
      <c r="I32" s="32">
        <v>0</v>
      </c>
      <c r="J32" s="32">
        <v>15</v>
      </c>
      <c r="K32" s="32">
        <v>70</v>
      </c>
      <c r="L32" s="32">
        <v>40</v>
      </c>
      <c r="M32" s="32">
        <v>75</v>
      </c>
      <c r="N32" s="31">
        <v>130</v>
      </c>
      <c r="O32" s="31">
        <v>5</v>
      </c>
      <c r="P32" s="31">
        <v>20</v>
      </c>
      <c r="Q32" s="31">
        <v>17</v>
      </c>
      <c r="R32" s="31">
        <v>30</v>
      </c>
      <c r="S32" s="31">
        <v>54</v>
      </c>
      <c r="T32" s="31">
        <v>20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588.5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-15</v>
      </c>
      <c r="E33" s="33">
        <f>E31-E32</f>
        <v>-6.5</v>
      </c>
      <c r="F33" s="33">
        <f t="shared" ref="F33:Y33" si="2">F31-F32</f>
        <v>-5</v>
      </c>
      <c r="G33" s="33">
        <f t="shared" si="2"/>
        <v>10</v>
      </c>
      <c r="H33" s="33">
        <f t="shared" si="2"/>
        <v>-10</v>
      </c>
      <c r="I33" s="33">
        <f>I31-I32</f>
        <v>1</v>
      </c>
      <c r="J33" s="33">
        <f>J31-J32</f>
        <v>-2.5</v>
      </c>
      <c r="K33" s="33">
        <f t="shared" si="2"/>
        <v>-7.5</v>
      </c>
      <c r="L33" s="33">
        <f t="shared" si="2"/>
        <v>-11</v>
      </c>
      <c r="M33" s="33">
        <f t="shared" si="2"/>
        <v>-32</v>
      </c>
      <c r="N33" s="33">
        <f t="shared" si="2"/>
        <v>-31</v>
      </c>
      <c r="O33" s="33">
        <f>O31-O32</f>
        <v>-4.5</v>
      </c>
      <c r="P33" s="33">
        <f>P31-P32</f>
        <v>-6</v>
      </c>
      <c r="Q33" s="33">
        <f>Q31-Q32</f>
        <v>-1.5</v>
      </c>
      <c r="R33" s="33">
        <f t="shared" si="2"/>
        <v>-11.5</v>
      </c>
      <c r="S33" s="33">
        <f t="shared" si="2"/>
        <v>-13</v>
      </c>
      <c r="T33" s="33">
        <f t="shared" si="2"/>
        <v>-13.5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-156.5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0">
        <v>15</v>
      </c>
      <c r="E34" s="22">
        <v>8</v>
      </c>
      <c r="F34" s="20">
        <v>10</v>
      </c>
      <c r="G34" s="20">
        <v>17.5</v>
      </c>
      <c r="H34" s="20">
        <v>65</v>
      </c>
      <c r="I34" s="20">
        <v>0</v>
      </c>
      <c r="J34" s="20">
        <v>15</v>
      </c>
      <c r="K34" s="20">
        <v>70</v>
      </c>
      <c r="L34" s="20">
        <v>40</v>
      </c>
      <c r="M34" s="20">
        <v>75</v>
      </c>
      <c r="N34" s="22">
        <v>130</v>
      </c>
      <c r="O34" s="22">
        <v>5</v>
      </c>
      <c r="P34" s="22">
        <v>20</v>
      </c>
      <c r="Q34" s="22">
        <v>17</v>
      </c>
      <c r="R34" s="22">
        <v>30</v>
      </c>
      <c r="S34" s="22">
        <v>54</v>
      </c>
      <c r="T34" s="22">
        <v>20</v>
      </c>
      <c r="U34" s="22">
        <v>5</v>
      </c>
      <c r="V34" s="22">
        <v>3</v>
      </c>
      <c r="W34" s="22">
        <v>1</v>
      </c>
      <c r="X34" s="22">
        <v>3</v>
      </c>
      <c r="Y34" s="22">
        <f>SUM(E34:X34)</f>
        <v>588.5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</v>
      </c>
      <c r="E35" s="34">
        <f>E31/E34</f>
        <v>0.1875</v>
      </c>
      <c r="F35" s="34">
        <f t="shared" ref="F35:Y35" si="3">F31/F34</f>
        <v>0.5</v>
      </c>
      <c r="G35" s="34">
        <f t="shared" si="3"/>
        <v>1.5714285714285714</v>
      </c>
      <c r="H35" s="34">
        <f t="shared" si="3"/>
        <v>0.84615384615384615</v>
      </c>
      <c r="I35" s="34" t="e">
        <f>I31/I34</f>
        <v>#DIV/0!</v>
      </c>
      <c r="J35" s="34">
        <f>J31/J34</f>
        <v>0.83333333333333337</v>
      </c>
      <c r="K35" s="34">
        <f t="shared" si="3"/>
        <v>0.8928571428571429</v>
      </c>
      <c r="L35" s="34">
        <f t="shared" si="3"/>
        <v>0.72499999999999998</v>
      </c>
      <c r="M35" s="34">
        <f t="shared" si="3"/>
        <v>0.57333333333333336</v>
      </c>
      <c r="N35" s="34">
        <f t="shared" si="3"/>
        <v>0.7615384615384615</v>
      </c>
      <c r="O35" s="34">
        <f>O31/O34</f>
        <v>0.1</v>
      </c>
      <c r="P35" s="34">
        <f>P31/P34</f>
        <v>0.7</v>
      </c>
      <c r="Q35" s="34">
        <f>Q31/Q34</f>
        <v>0.91176470588235292</v>
      </c>
      <c r="R35" s="34">
        <f t="shared" si="3"/>
        <v>0.6166666666666667</v>
      </c>
      <c r="S35" s="34">
        <f t="shared" si="3"/>
        <v>0.7592592592592593</v>
      </c>
      <c r="T35" s="34">
        <f t="shared" si="3"/>
        <v>0.32500000000000001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0.73406966864910794</v>
      </c>
      <c r="Z35" s="27"/>
      <c r="AA35" s="27"/>
      <c r="AB35" s="27"/>
    </row>
    <row r="36" spans="1:28" x14ac:dyDescent="0.15">
      <c r="M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6" t="s">
        <v>54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sqref="A1:XFD104857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9.75" style="25" bestFit="1" customWidth="1"/>
    <col min="5" max="5" width="7.75" style="26" bestFit="1" customWidth="1"/>
    <col min="6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8.375" style="25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0" t="s">
        <v>48</v>
      </c>
      <c r="E1" s="22" t="s">
        <v>50</v>
      </c>
      <c r="F1" s="20" t="s">
        <v>0</v>
      </c>
      <c r="G1" s="20" t="s">
        <v>1</v>
      </c>
      <c r="H1" s="20" t="s">
        <v>2</v>
      </c>
      <c r="I1" s="20" t="s">
        <v>3</v>
      </c>
      <c r="J1" s="20" t="s">
        <v>4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0" t="s">
        <v>69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/>
      <c r="J2" s="37">
        <v>8</v>
      </c>
      <c r="K2" s="37">
        <v>3.5</v>
      </c>
      <c r="L2" s="37">
        <v>11.5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SUM(E2:X2)</f>
        <v>23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>
        <v>0.5</v>
      </c>
      <c r="F3" s="37"/>
      <c r="G3" s="37"/>
      <c r="H3" s="37"/>
      <c r="I3" s="37"/>
      <c r="J3" s="37">
        <v>9.5</v>
      </c>
      <c r="K3" s="37"/>
      <c r="L3" s="37">
        <v>3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13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>
        <v>2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2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/>
      <c r="F5" s="37"/>
      <c r="G5" s="37"/>
      <c r="H5" s="37"/>
      <c r="I5" s="37"/>
      <c r="J5" s="37">
        <v>1</v>
      </c>
      <c r="K5" s="37">
        <v>3</v>
      </c>
      <c r="L5" s="37">
        <v>17.5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21.5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/>
      <c r="I6" s="37">
        <v>5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5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/>
      <c r="I7" s="37">
        <v>2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2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/>
      <c r="G8" s="37">
        <v>9</v>
      </c>
      <c r="H8" s="37">
        <v>2.5</v>
      </c>
      <c r="I8" s="37"/>
      <c r="J8" s="37"/>
      <c r="K8" s="37"/>
      <c r="L8" s="37"/>
      <c r="M8" s="37">
        <v>5</v>
      </c>
      <c r="N8" s="37"/>
      <c r="O8" s="37"/>
      <c r="P8" s="37"/>
      <c r="Q8" s="37"/>
      <c r="R8" s="37">
        <v>23.5</v>
      </c>
      <c r="S8" s="37">
        <v>1</v>
      </c>
      <c r="T8" s="37"/>
      <c r="U8" s="37"/>
      <c r="V8" s="37"/>
      <c r="W8" s="22"/>
      <c r="X8" s="22"/>
      <c r="Y8" s="22">
        <f t="shared" si="0"/>
        <v>41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12.5</v>
      </c>
      <c r="N9" s="37"/>
      <c r="O9" s="37"/>
      <c r="P9" s="37"/>
      <c r="Q9" s="37"/>
      <c r="R9" s="37">
        <v>1</v>
      </c>
      <c r="S9" s="37"/>
      <c r="T9" s="37"/>
      <c r="U9" s="37"/>
      <c r="V9" s="37"/>
      <c r="W9" s="22"/>
      <c r="X9" s="22"/>
      <c r="Y9" s="22">
        <f t="shared" si="0"/>
        <v>13.5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1.5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1.5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/>
      <c r="H11" s="37">
        <v>1</v>
      </c>
      <c r="I11" s="37"/>
      <c r="J11" s="37"/>
      <c r="K11" s="37"/>
      <c r="L11" s="37"/>
      <c r="M11" s="37">
        <v>4.5</v>
      </c>
      <c r="N11" s="37"/>
      <c r="O11" s="37"/>
      <c r="P11" s="37">
        <v>4.5</v>
      </c>
      <c r="Q11" s="37">
        <v>2</v>
      </c>
      <c r="R11" s="37"/>
      <c r="S11" s="37"/>
      <c r="T11" s="37"/>
      <c r="U11" s="37"/>
      <c r="V11" s="37"/>
      <c r="W11" s="22"/>
      <c r="X11" s="22"/>
      <c r="Y11" s="22">
        <f t="shared" si="0"/>
        <v>12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/>
      <c r="I12" s="37">
        <v>3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3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/>
      <c r="J13" s="37">
        <v>1</v>
      </c>
      <c r="K13" s="37"/>
      <c r="L13" s="37">
        <v>9.5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10.5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/>
      <c r="E14" s="37">
        <v>0.5</v>
      </c>
      <c r="F14" s="37">
        <v>2.5</v>
      </c>
      <c r="G14" s="37">
        <v>6</v>
      </c>
      <c r="H14" s="37"/>
      <c r="I14" s="37">
        <v>3</v>
      </c>
      <c r="J14" s="37">
        <v>8.5</v>
      </c>
      <c r="K14" s="37">
        <v>8</v>
      </c>
      <c r="L14" s="37">
        <v>2</v>
      </c>
      <c r="M14" s="37">
        <v>1</v>
      </c>
      <c r="N14" s="37"/>
      <c r="O14" s="37"/>
      <c r="P14" s="37"/>
      <c r="Q14" s="37"/>
      <c r="R14" s="37">
        <v>1.5</v>
      </c>
      <c r="S14" s="37"/>
      <c r="T14" s="37"/>
      <c r="U14" s="37"/>
      <c r="V14" s="37"/>
      <c r="W14" s="22"/>
      <c r="X14" s="22"/>
      <c r="Y14" s="22">
        <f t="shared" si="0"/>
        <v>33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/>
      <c r="E15" s="37"/>
      <c r="F15" s="37"/>
      <c r="G15" s="37">
        <v>1</v>
      </c>
      <c r="H15" s="37"/>
      <c r="I15" s="37"/>
      <c r="J15" s="37">
        <v>4.5</v>
      </c>
      <c r="K15" s="37"/>
      <c r="L15" s="37">
        <v>5.5</v>
      </c>
      <c r="M15" s="37">
        <v>15</v>
      </c>
      <c r="N15" s="37"/>
      <c r="O15" s="37"/>
      <c r="P15" s="37"/>
      <c r="Q15" s="37"/>
      <c r="R15" s="37"/>
      <c r="S15" s="37"/>
      <c r="T15" s="37"/>
      <c r="U15" s="37"/>
      <c r="V15" s="37"/>
      <c r="W15" s="22"/>
      <c r="X15" s="22"/>
      <c r="Y15" s="22">
        <f t="shared" si="0"/>
        <v>26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>
        <v>5.5</v>
      </c>
      <c r="H16" s="37">
        <v>5</v>
      </c>
      <c r="I16" s="37"/>
      <c r="J16" s="37"/>
      <c r="K16" s="37"/>
      <c r="L16" s="37"/>
      <c r="M16" s="37">
        <v>31</v>
      </c>
      <c r="N16" s="37"/>
      <c r="O16" s="37"/>
      <c r="P16" s="37">
        <v>2.5</v>
      </c>
      <c r="Q16" s="37"/>
      <c r="R16" s="37">
        <v>23</v>
      </c>
      <c r="S16" s="37">
        <v>3</v>
      </c>
      <c r="T16" s="37"/>
      <c r="U16" s="37"/>
      <c r="V16" s="37"/>
      <c r="W16" s="22"/>
      <c r="X16" s="22"/>
      <c r="Y16" s="22">
        <f t="shared" si="0"/>
        <v>70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/>
      <c r="I17" s="37">
        <v>3</v>
      </c>
      <c r="J17" s="37"/>
      <c r="K17" s="37"/>
      <c r="L17" s="37"/>
      <c r="M17" s="37"/>
      <c r="N17" s="37"/>
      <c r="O17" s="37"/>
      <c r="P17" s="37"/>
      <c r="Q17" s="37">
        <v>1</v>
      </c>
      <c r="R17" s="37"/>
      <c r="S17" s="37"/>
      <c r="T17" s="37"/>
      <c r="U17" s="37"/>
      <c r="V17" s="37"/>
      <c r="W17" s="22"/>
      <c r="X17" s="22"/>
      <c r="Y17" s="22">
        <f t="shared" si="0"/>
        <v>4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/>
      <c r="F19" s="37">
        <v>6</v>
      </c>
      <c r="G19" s="37"/>
      <c r="H19" s="37"/>
      <c r="I19" s="37">
        <v>2</v>
      </c>
      <c r="J19" s="37"/>
      <c r="K19" s="37">
        <v>32.5</v>
      </c>
      <c r="L19" s="37">
        <v>6.5</v>
      </c>
      <c r="M19" s="37"/>
      <c r="N19" s="37">
        <v>0.5</v>
      </c>
      <c r="O19" s="37">
        <v>3.5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51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/>
      <c r="I20" s="37">
        <v>1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1</v>
      </c>
      <c r="Z20" s="27"/>
      <c r="AA20" s="27"/>
      <c r="AB20" s="27"/>
    </row>
    <row r="21" spans="1:28" x14ac:dyDescent="0.15">
      <c r="B21" s="29" t="s">
        <v>32</v>
      </c>
      <c r="C21" s="20"/>
      <c r="D21" s="37"/>
      <c r="E21" s="37">
        <v>0.5</v>
      </c>
      <c r="F21" s="37"/>
      <c r="G21" s="37"/>
      <c r="H21" s="37">
        <v>8.5</v>
      </c>
      <c r="I21" s="37"/>
      <c r="J21" s="37">
        <v>10</v>
      </c>
      <c r="K21" s="37">
        <v>0.5</v>
      </c>
      <c r="L21" s="37">
        <v>7.5</v>
      </c>
      <c r="M21" s="37">
        <v>7</v>
      </c>
      <c r="N21" s="37"/>
      <c r="O21" s="37"/>
      <c r="P21" s="37">
        <v>1</v>
      </c>
      <c r="Q21" s="37">
        <v>3</v>
      </c>
      <c r="R21" s="37"/>
      <c r="S21" s="37">
        <v>1</v>
      </c>
      <c r="T21" s="37"/>
      <c r="U21" s="37"/>
      <c r="V21" s="37"/>
      <c r="W21" s="22"/>
      <c r="X21" s="22"/>
      <c r="Y21" s="22">
        <f t="shared" si="0"/>
        <v>39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/>
      <c r="G22" s="37">
        <v>3</v>
      </c>
      <c r="H22" s="37">
        <v>24</v>
      </c>
      <c r="I22" s="37"/>
      <c r="J22" s="37"/>
      <c r="K22" s="37"/>
      <c r="L22" s="37"/>
      <c r="M22" s="37">
        <v>1</v>
      </c>
      <c r="N22" s="37"/>
      <c r="O22" s="37"/>
      <c r="P22" s="37">
        <v>1</v>
      </c>
      <c r="Q22" s="37"/>
      <c r="R22" s="37">
        <v>1</v>
      </c>
      <c r="S22" s="37"/>
      <c r="T22" s="37"/>
      <c r="U22" s="37"/>
      <c r="V22" s="37"/>
      <c r="W22" s="22"/>
      <c r="X22" s="22"/>
      <c r="Y22" s="22">
        <f t="shared" si="0"/>
        <v>30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/>
      <c r="G23" s="37">
        <v>1</v>
      </c>
      <c r="H23" s="37">
        <v>1</v>
      </c>
      <c r="I23" s="37"/>
      <c r="J23" s="37">
        <v>1.5</v>
      </c>
      <c r="K23" s="37"/>
      <c r="L23" s="37"/>
      <c r="M23" s="37"/>
      <c r="N23" s="37"/>
      <c r="O23" s="37"/>
      <c r="P23" s="37"/>
      <c r="Q23" s="37">
        <v>3</v>
      </c>
      <c r="R23" s="37"/>
      <c r="S23" s="37"/>
      <c r="T23" s="37"/>
      <c r="U23" s="37"/>
      <c r="V23" s="37"/>
      <c r="W23" s="22"/>
      <c r="X23" s="22"/>
      <c r="Y23" s="22">
        <f t="shared" si="0"/>
        <v>6.5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/>
      <c r="G24" s="37"/>
      <c r="H24" s="37"/>
      <c r="I24" s="37"/>
      <c r="J24" s="37">
        <v>2</v>
      </c>
      <c r="K24" s="37"/>
      <c r="L24" s="37">
        <v>18.5</v>
      </c>
      <c r="M24" s="37">
        <v>4.5</v>
      </c>
      <c r="N24" s="37"/>
      <c r="O24" s="37"/>
      <c r="P24" s="37"/>
      <c r="Q24" s="37">
        <v>6.5</v>
      </c>
      <c r="R24" s="37">
        <v>5.5</v>
      </c>
      <c r="S24" s="37">
        <v>2</v>
      </c>
      <c r="T24" s="37"/>
      <c r="U24" s="37"/>
      <c r="V24" s="37"/>
      <c r="W24" s="22"/>
      <c r="X24" s="22"/>
      <c r="Y24" s="22">
        <f t="shared" si="0"/>
        <v>39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/>
      <c r="F27" s="37">
        <v>7</v>
      </c>
      <c r="G27" s="37"/>
      <c r="H27" s="37"/>
      <c r="I27" s="37"/>
      <c r="J27" s="37">
        <v>5</v>
      </c>
      <c r="K27" s="37">
        <v>1</v>
      </c>
      <c r="L27" s="37">
        <v>1.5</v>
      </c>
      <c r="M27" s="37"/>
      <c r="N27" s="37"/>
      <c r="O27" s="37"/>
      <c r="P27" s="37"/>
      <c r="Q27" s="37">
        <v>2</v>
      </c>
      <c r="R27" s="37">
        <v>0.5</v>
      </c>
      <c r="S27" s="37"/>
      <c r="T27" s="37"/>
      <c r="U27" s="37"/>
      <c r="V27" s="22"/>
      <c r="W27" s="22"/>
      <c r="X27" s="22"/>
      <c r="Y27" s="22">
        <f t="shared" si="0"/>
        <v>17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/>
      <c r="H28" s="37">
        <v>11.5</v>
      </c>
      <c r="I28" s="37"/>
      <c r="J28" s="37"/>
      <c r="K28" s="37"/>
      <c r="L28" s="37"/>
      <c r="M28" s="37">
        <v>11</v>
      </c>
      <c r="N28" s="37"/>
      <c r="O28" s="37"/>
      <c r="P28" s="37">
        <v>2</v>
      </c>
      <c r="Q28" s="37"/>
      <c r="R28" s="37"/>
      <c r="S28" s="37">
        <v>1</v>
      </c>
      <c r="T28" s="37"/>
      <c r="U28" s="37"/>
      <c r="V28" s="22"/>
      <c r="W28" s="22"/>
      <c r="X28" s="22"/>
      <c r="Y28" s="22">
        <f t="shared" si="0"/>
        <v>25.5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/>
      <c r="I29" s="37">
        <v>1.5</v>
      </c>
      <c r="J29" s="37"/>
      <c r="K29" s="37"/>
      <c r="L29" s="37"/>
      <c r="M29" s="37"/>
      <c r="N29" s="37"/>
      <c r="O29" s="37"/>
      <c r="P29" s="37"/>
      <c r="Q29" s="37">
        <v>4</v>
      </c>
      <c r="R29" s="37"/>
      <c r="S29" s="37"/>
      <c r="T29" s="37"/>
      <c r="U29" s="37"/>
      <c r="V29" s="22"/>
      <c r="W29" s="22"/>
      <c r="X29" s="22"/>
      <c r="Y29" s="22">
        <f t="shared" si="0"/>
        <v>5.5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/>
      <c r="H30" s="37">
        <v>1</v>
      </c>
      <c r="I30" s="37"/>
      <c r="J30" s="37"/>
      <c r="K30" s="37"/>
      <c r="L30" s="37"/>
      <c r="M30" s="37">
        <v>34</v>
      </c>
      <c r="N30" s="37"/>
      <c r="O30" s="37"/>
      <c r="P30" s="37"/>
      <c r="Q30" s="37"/>
      <c r="R30" s="37"/>
      <c r="S30" s="37">
        <v>4</v>
      </c>
      <c r="T30" s="37"/>
      <c r="U30" s="37"/>
      <c r="V30" s="22"/>
      <c r="W30" s="22"/>
      <c r="X30" s="22"/>
      <c r="Y30" s="22">
        <f t="shared" si="0"/>
        <v>39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0</v>
      </c>
      <c r="E31" s="66">
        <f>SUM(E2:E30)</f>
        <v>1.5</v>
      </c>
      <c r="F31" s="66">
        <f t="shared" ref="F31:W31" si="1">SUM(F2:F30)</f>
        <v>15.5</v>
      </c>
      <c r="G31" s="66">
        <f>SUM(G2:G30)</f>
        <v>25.5</v>
      </c>
      <c r="H31" s="66">
        <f t="shared" si="1"/>
        <v>54.5</v>
      </c>
      <c r="I31" s="66">
        <f>SUM(I2:I30)</f>
        <v>20.5</v>
      </c>
      <c r="J31" s="66">
        <f t="shared" si="1"/>
        <v>51</v>
      </c>
      <c r="K31" s="66">
        <f t="shared" si="1"/>
        <v>48.5</v>
      </c>
      <c r="L31" s="66">
        <f t="shared" si="1"/>
        <v>85</v>
      </c>
      <c r="M31" s="66">
        <f t="shared" si="1"/>
        <v>126.5</v>
      </c>
      <c r="N31" s="66">
        <f>SUM(N2:N30)</f>
        <v>0.5</v>
      </c>
      <c r="O31" s="66">
        <f>SUM(O2:O30)</f>
        <v>3.5</v>
      </c>
      <c r="P31" s="66">
        <f>SUM(P2:P30)</f>
        <v>12.5</v>
      </c>
      <c r="Q31" s="66">
        <f t="shared" si="1"/>
        <v>21.5</v>
      </c>
      <c r="R31" s="66">
        <f t="shared" si="1"/>
        <v>56</v>
      </c>
      <c r="S31" s="66">
        <f t="shared" si="1"/>
        <v>12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534.5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2">
        <v>15</v>
      </c>
      <c r="E32" s="31">
        <v>8</v>
      </c>
      <c r="F32" s="32">
        <v>10</v>
      </c>
      <c r="G32" s="32">
        <v>17.5</v>
      </c>
      <c r="H32" s="32">
        <v>65</v>
      </c>
      <c r="I32" s="32">
        <v>15</v>
      </c>
      <c r="J32" s="32">
        <v>70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2">
        <v>0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588.5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-15</v>
      </c>
      <c r="E33" s="33">
        <f>E31-E32</f>
        <v>-6.5</v>
      </c>
      <c r="F33" s="33">
        <f t="shared" ref="F33:Y33" si="2">F31-F32</f>
        <v>5.5</v>
      </c>
      <c r="G33" s="33">
        <f>G31-G32</f>
        <v>8</v>
      </c>
      <c r="H33" s="33">
        <f t="shared" si="2"/>
        <v>-10.5</v>
      </c>
      <c r="I33" s="33">
        <f>I31-I32</f>
        <v>5.5</v>
      </c>
      <c r="J33" s="33">
        <f t="shared" si="2"/>
        <v>-19</v>
      </c>
      <c r="K33" s="33">
        <f t="shared" si="2"/>
        <v>8.5</v>
      </c>
      <c r="L33" s="33">
        <f t="shared" si="2"/>
        <v>10</v>
      </c>
      <c r="M33" s="33">
        <f t="shared" si="2"/>
        <v>-3.5</v>
      </c>
      <c r="N33" s="33">
        <f>N31-N32</f>
        <v>-4.5</v>
      </c>
      <c r="O33" s="33">
        <f>O31-O32</f>
        <v>-16.5</v>
      </c>
      <c r="P33" s="33">
        <f>P31-P32</f>
        <v>-4.5</v>
      </c>
      <c r="Q33" s="33">
        <f t="shared" si="2"/>
        <v>-8.5</v>
      </c>
      <c r="R33" s="33">
        <f t="shared" si="2"/>
        <v>2</v>
      </c>
      <c r="S33" s="33">
        <f t="shared" si="2"/>
        <v>-8</v>
      </c>
      <c r="T33" s="33">
        <f>T31-T32</f>
        <v>0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-54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0">
        <v>15</v>
      </c>
      <c r="E34" s="22">
        <v>8</v>
      </c>
      <c r="F34" s="20">
        <v>10</v>
      </c>
      <c r="G34" s="20">
        <v>17.5</v>
      </c>
      <c r="H34" s="20">
        <v>65</v>
      </c>
      <c r="I34" s="20">
        <v>15</v>
      </c>
      <c r="J34" s="20">
        <v>70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0">
        <v>0</v>
      </c>
      <c r="U34" s="22">
        <v>5</v>
      </c>
      <c r="V34" s="22">
        <v>3</v>
      </c>
      <c r="W34" s="22">
        <v>1</v>
      </c>
      <c r="X34" s="22">
        <v>3</v>
      </c>
      <c r="Y34" s="22">
        <f>SUM(E34:X34)</f>
        <v>588.5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</v>
      </c>
      <c r="E35" s="34">
        <f>E31/E34</f>
        <v>0.1875</v>
      </c>
      <c r="F35" s="34">
        <f t="shared" ref="F35:Y35" si="3">F31/F34</f>
        <v>1.55</v>
      </c>
      <c r="G35" s="34">
        <f>G31/G34</f>
        <v>1.4571428571428571</v>
      </c>
      <c r="H35" s="34">
        <f t="shared" si="3"/>
        <v>0.83846153846153848</v>
      </c>
      <c r="I35" s="34">
        <f>I31/I34</f>
        <v>1.3666666666666667</v>
      </c>
      <c r="J35" s="34">
        <f t="shared" si="3"/>
        <v>0.72857142857142854</v>
      </c>
      <c r="K35" s="34">
        <f t="shared" si="3"/>
        <v>1.2124999999999999</v>
      </c>
      <c r="L35" s="34">
        <f t="shared" si="3"/>
        <v>1.1333333333333333</v>
      </c>
      <c r="M35" s="34">
        <f t="shared" si="3"/>
        <v>0.97307692307692306</v>
      </c>
      <c r="N35" s="34">
        <f>N31/N34</f>
        <v>0.1</v>
      </c>
      <c r="O35" s="34">
        <f>O31/O34</f>
        <v>0.17499999999999999</v>
      </c>
      <c r="P35" s="34">
        <f>P31/P34</f>
        <v>0.73529411764705888</v>
      </c>
      <c r="Q35" s="34">
        <f t="shared" si="3"/>
        <v>0.71666666666666667</v>
      </c>
      <c r="R35" s="34">
        <f t="shared" si="3"/>
        <v>1.037037037037037</v>
      </c>
      <c r="S35" s="34">
        <f t="shared" si="3"/>
        <v>0.6</v>
      </c>
      <c r="T35" s="34" t="e">
        <f>T31/T34</f>
        <v>#DIV/0!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0.90824129141886156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G24" sqref="G24"/>
    </sheetView>
  </sheetViews>
  <sheetFormatPr defaultColWidth="6" defaultRowHeight="12.75" x14ac:dyDescent="0.15"/>
  <cols>
    <col min="1" max="1" width="7.5" style="24" bestFit="1" customWidth="1"/>
    <col min="2" max="2" width="12.25" style="24" bestFit="1" customWidth="1"/>
    <col min="3" max="3" width="6.125" style="25" bestFit="1" customWidth="1"/>
    <col min="4" max="4" width="6.75" style="25" bestFit="1" customWidth="1"/>
    <col min="5" max="5" width="7.875" style="25" bestFit="1" customWidth="1"/>
    <col min="6" max="6" width="7" style="25" bestFit="1" customWidth="1"/>
    <col min="7" max="7" width="7.875" style="25" bestFit="1" customWidth="1"/>
    <col min="8" max="9" width="7" style="25" bestFit="1" customWidth="1"/>
    <col min="10" max="10" width="7.875" style="25" bestFit="1" customWidth="1"/>
    <col min="11" max="11" width="6.75" style="25" bestFit="1" customWidth="1"/>
    <col min="12" max="12" width="6.75" style="26" bestFit="1" customWidth="1"/>
    <col min="13" max="13" width="6.375" style="26" bestFit="1" customWidth="1"/>
    <col min="14" max="14" width="7.875" style="26" bestFit="1" customWidth="1"/>
    <col min="15" max="15" width="6.25" style="26" bestFit="1" customWidth="1"/>
    <col min="16" max="17" width="6.75" style="26" bestFit="1" customWidth="1"/>
    <col min="18" max="20" width="7" style="26" bestFit="1" customWidth="1"/>
    <col min="21" max="23" width="6.125" style="26" bestFit="1" customWidth="1"/>
    <col min="24" max="24" width="7.625" style="26" bestFit="1" customWidth="1"/>
    <col min="25" max="30" width="6" style="26" customWidth="1"/>
    <col min="31" max="31" width="6" style="25" customWidth="1"/>
    <col min="32" max="32" width="6" style="24" customWidth="1"/>
    <col min="33" max="16384" width="6" style="24"/>
  </cols>
  <sheetData>
    <row r="1" spans="2:31" ht="12.75" customHeight="1" x14ac:dyDescent="0.15">
      <c r="Y1" s="27"/>
      <c r="Z1" s="27"/>
      <c r="AA1" s="27"/>
      <c r="AB1" s="27"/>
      <c r="AC1" s="27"/>
      <c r="AD1" s="27"/>
      <c r="AE1" s="27"/>
    </row>
    <row r="2" spans="2:31" x14ac:dyDescent="0.15">
      <c r="C2" s="20" t="s">
        <v>47</v>
      </c>
      <c r="D2" s="20" t="s">
        <v>0</v>
      </c>
      <c r="E2" s="20" t="s">
        <v>1</v>
      </c>
      <c r="F2" s="20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20" t="s">
        <v>48</v>
      </c>
      <c r="L2" s="22" t="s">
        <v>49</v>
      </c>
      <c r="M2" s="22" t="s">
        <v>50</v>
      </c>
      <c r="N2" s="22" t="s">
        <v>7</v>
      </c>
      <c r="O2" s="22" t="s">
        <v>8</v>
      </c>
      <c r="P2" s="22" t="s">
        <v>9</v>
      </c>
      <c r="Q2" s="22" t="s">
        <v>10</v>
      </c>
      <c r="R2" s="22" t="s">
        <v>11</v>
      </c>
      <c r="S2" s="22" t="s">
        <v>12</v>
      </c>
      <c r="T2" s="22" t="s">
        <v>13</v>
      </c>
      <c r="U2" s="22" t="s">
        <v>51</v>
      </c>
      <c r="V2" s="22" t="s">
        <v>52</v>
      </c>
      <c r="W2" s="22" t="s">
        <v>53</v>
      </c>
      <c r="X2" s="22" t="s">
        <v>14</v>
      </c>
      <c r="Y2" s="27"/>
      <c r="Z2" s="27"/>
      <c r="AA2" s="27"/>
      <c r="AB2" s="27"/>
      <c r="AC2" s="27"/>
      <c r="AD2" s="27"/>
      <c r="AE2" s="27"/>
    </row>
    <row r="3" spans="2:31" x14ac:dyDescent="0.15">
      <c r="B3" s="28" t="s">
        <v>15</v>
      </c>
      <c r="C3" s="20"/>
      <c r="D3" s="37"/>
      <c r="E3" s="37"/>
      <c r="F3" s="37"/>
      <c r="G3" s="37"/>
      <c r="H3" s="37">
        <v>12</v>
      </c>
      <c r="I3" s="37"/>
      <c r="J3" s="37">
        <v>13</v>
      </c>
      <c r="K3" s="21"/>
      <c r="L3" s="22"/>
      <c r="M3" s="22"/>
      <c r="N3" s="37"/>
      <c r="O3" s="37"/>
      <c r="P3" s="37"/>
      <c r="Q3" s="37"/>
      <c r="R3" s="37"/>
      <c r="S3" s="37"/>
      <c r="T3" s="37"/>
      <c r="U3" s="22"/>
      <c r="V3" s="22"/>
      <c r="W3" s="22"/>
      <c r="X3" s="22">
        <f>SUM(C3:W3)</f>
        <v>25</v>
      </c>
      <c r="Y3" s="27"/>
      <c r="Z3" s="27"/>
      <c r="AA3" s="27"/>
      <c r="AB3" s="27"/>
      <c r="AC3" s="27"/>
      <c r="AD3" s="27"/>
      <c r="AE3" s="27"/>
    </row>
    <row r="4" spans="2:31" x14ac:dyDescent="0.15">
      <c r="B4" s="29" t="s">
        <v>16</v>
      </c>
      <c r="C4" s="20"/>
      <c r="D4" s="37"/>
      <c r="E4" s="37"/>
      <c r="F4" s="37"/>
      <c r="G4" s="37"/>
      <c r="H4" s="37">
        <v>2.5</v>
      </c>
      <c r="I4" s="37"/>
      <c r="J4" s="37">
        <v>11</v>
      </c>
      <c r="K4" s="21"/>
      <c r="L4" s="22"/>
      <c r="M4" s="22"/>
      <c r="N4" s="37"/>
      <c r="O4" s="37"/>
      <c r="P4" s="37"/>
      <c r="Q4" s="37"/>
      <c r="R4" s="37"/>
      <c r="S4" s="37"/>
      <c r="T4" s="37"/>
      <c r="U4" s="22"/>
      <c r="V4" s="22"/>
      <c r="W4" s="22"/>
      <c r="X4" s="22">
        <f t="shared" ref="X4:X28" si="0">SUM(C4:W4)</f>
        <v>13.5</v>
      </c>
      <c r="Y4" s="27"/>
      <c r="Z4" s="27"/>
      <c r="AA4" s="27"/>
      <c r="AB4" s="27"/>
      <c r="AC4" s="27"/>
      <c r="AD4" s="27"/>
      <c r="AE4" s="27"/>
    </row>
    <row r="5" spans="2:31" x14ac:dyDescent="0.15">
      <c r="B5" s="29" t="s">
        <v>17</v>
      </c>
      <c r="C5" s="20"/>
      <c r="D5" s="37"/>
      <c r="E5" s="37"/>
      <c r="F5" s="37"/>
      <c r="G5" s="37"/>
      <c r="H5" s="37">
        <v>6.5</v>
      </c>
      <c r="I5" s="37"/>
      <c r="J5" s="37">
        <v>18</v>
      </c>
      <c r="K5" s="21"/>
      <c r="L5" s="22"/>
      <c r="M5" s="22"/>
      <c r="N5" s="37"/>
      <c r="O5" s="37"/>
      <c r="P5" s="37"/>
      <c r="Q5" s="37"/>
      <c r="R5" s="37"/>
      <c r="S5" s="37"/>
      <c r="T5" s="37"/>
      <c r="U5" s="22"/>
      <c r="V5" s="22"/>
      <c r="W5" s="22"/>
      <c r="X5" s="22">
        <f t="shared" si="0"/>
        <v>24.5</v>
      </c>
      <c r="Y5" s="27"/>
      <c r="Z5" s="27"/>
      <c r="AA5" s="27"/>
      <c r="AB5" s="27"/>
      <c r="AC5" s="27"/>
      <c r="AD5" s="27"/>
      <c r="AE5" s="27"/>
    </row>
    <row r="6" spans="2:31" x14ac:dyDescent="0.15">
      <c r="B6" s="29" t="s">
        <v>18</v>
      </c>
      <c r="C6" s="20"/>
      <c r="D6" s="37"/>
      <c r="E6" s="37"/>
      <c r="F6" s="37"/>
      <c r="G6" s="37">
        <v>1</v>
      </c>
      <c r="H6" s="37"/>
      <c r="I6" s="37"/>
      <c r="J6" s="37"/>
      <c r="K6" s="21"/>
      <c r="L6" s="22"/>
      <c r="M6" s="22"/>
      <c r="N6" s="37"/>
      <c r="O6" s="37"/>
      <c r="P6" s="37"/>
      <c r="Q6" s="37"/>
      <c r="R6" s="37"/>
      <c r="S6" s="37"/>
      <c r="T6" s="37"/>
      <c r="U6" s="22"/>
      <c r="V6" s="22"/>
      <c r="W6" s="22"/>
      <c r="X6" s="22">
        <f t="shared" si="0"/>
        <v>1</v>
      </c>
      <c r="Y6" s="27"/>
      <c r="Z6" s="27"/>
      <c r="AA6" s="27"/>
      <c r="AB6" s="27"/>
      <c r="AC6" s="27"/>
      <c r="AD6" s="27"/>
      <c r="AE6" s="27"/>
    </row>
    <row r="7" spans="2:31" x14ac:dyDescent="0.15">
      <c r="B7" s="29" t="s">
        <v>19</v>
      </c>
      <c r="C7" s="20"/>
      <c r="D7" s="37"/>
      <c r="E7" s="37"/>
      <c r="F7" s="37"/>
      <c r="G7" s="37">
        <v>2</v>
      </c>
      <c r="H7" s="37"/>
      <c r="I7" s="37"/>
      <c r="J7" s="37"/>
      <c r="K7" s="21"/>
      <c r="L7" s="22"/>
      <c r="M7" s="22"/>
      <c r="N7" s="37"/>
      <c r="O7" s="37"/>
      <c r="P7" s="37"/>
      <c r="Q7" s="37"/>
      <c r="R7" s="37"/>
      <c r="S7" s="37"/>
      <c r="T7" s="37"/>
      <c r="U7" s="22"/>
      <c r="V7" s="22"/>
      <c r="W7" s="22"/>
      <c r="X7" s="22">
        <f t="shared" si="0"/>
        <v>2</v>
      </c>
      <c r="Y7" s="27"/>
      <c r="Z7" s="27"/>
      <c r="AA7" s="27"/>
      <c r="AB7" s="27"/>
      <c r="AC7" s="27"/>
      <c r="AD7" s="27"/>
      <c r="AE7" s="27"/>
    </row>
    <row r="8" spans="2:31" x14ac:dyDescent="0.15">
      <c r="B8" s="29" t="s">
        <v>20</v>
      </c>
      <c r="C8" s="20"/>
      <c r="D8" s="37"/>
      <c r="E8" s="37">
        <v>27</v>
      </c>
      <c r="F8" s="37">
        <v>4</v>
      </c>
      <c r="G8" s="37"/>
      <c r="H8" s="37"/>
      <c r="I8" s="37"/>
      <c r="J8" s="37"/>
      <c r="K8" s="21"/>
      <c r="L8" s="22"/>
      <c r="M8" s="22"/>
      <c r="N8" s="37">
        <v>1</v>
      </c>
      <c r="O8" s="37"/>
      <c r="P8" s="37"/>
      <c r="Q8" s="37"/>
      <c r="R8" s="37"/>
      <c r="S8" s="37">
        <v>32</v>
      </c>
      <c r="T8" s="37"/>
      <c r="U8" s="22"/>
      <c r="V8" s="22"/>
      <c r="W8" s="22"/>
      <c r="X8" s="22">
        <f t="shared" si="0"/>
        <v>64</v>
      </c>
      <c r="Y8" s="27"/>
      <c r="Z8" s="27"/>
      <c r="AA8" s="27"/>
      <c r="AB8" s="27"/>
      <c r="AC8" s="27"/>
      <c r="AD8" s="27"/>
      <c r="AE8" s="27"/>
    </row>
    <row r="9" spans="2:3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21"/>
      <c r="L9" s="22"/>
      <c r="M9" s="22"/>
      <c r="N9" s="37">
        <v>19.5</v>
      </c>
      <c r="O9" s="37"/>
      <c r="P9" s="37"/>
      <c r="Q9" s="37"/>
      <c r="R9" s="37"/>
      <c r="S9" s="37">
        <v>1</v>
      </c>
      <c r="T9" s="37"/>
      <c r="U9" s="22"/>
      <c r="V9" s="22"/>
      <c r="W9" s="22"/>
      <c r="X9" s="22">
        <f t="shared" si="0"/>
        <v>20.5</v>
      </c>
      <c r="Y9" s="27"/>
      <c r="Z9" s="27"/>
      <c r="AA9" s="27"/>
      <c r="AB9" s="27"/>
      <c r="AC9" s="27"/>
      <c r="AD9" s="27"/>
      <c r="AE9" s="27"/>
    </row>
    <row r="10" spans="2:31" x14ac:dyDescent="0.15">
      <c r="B10" s="29" t="s">
        <v>22</v>
      </c>
      <c r="C10" s="20" t="s">
        <v>58</v>
      </c>
      <c r="D10" s="37"/>
      <c r="E10" s="37"/>
      <c r="F10" s="37"/>
      <c r="G10" s="37"/>
      <c r="H10" s="37"/>
      <c r="I10" s="37"/>
      <c r="J10" s="37"/>
      <c r="K10" s="21"/>
      <c r="L10" s="22"/>
      <c r="M10" s="22"/>
      <c r="N10" s="37"/>
      <c r="O10" s="37"/>
      <c r="P10" s="37"/>
      <c r="Q10" s="37">
        <v>1.5</v>
      </c>
      <c r="R10" s="37"/>
      <c r="S10" s="37"/>
      <c r="T10" s="37"/>
      <c r="U10" s="22"/>
      <c r="V10" s="22"/>
      <c r="W10" s="22"/>
      <c r="X10" s="22">
        <f t="shared" si="0"/>
        <v>1.5</v>
      </c>
      <c r="Y10" s="27"/>
      <c r="Z10" s="27"/>
      <c r="AA10" s="27"/>
      <c r="AB10" s="27"/>
      <c r="AC10" s="27"/>
      <c r="AD10" s="27"/>
      <c r="AE10" s="27"/>
    </row>
    <row r="11" spans="2:31" x14ac:dyDescent="0.15">
      <c r="B11" s="29" t="s">
        <v>23</v>
      </c>
      <c r="C11" s="20"/>
      <c r="D11" s="37"/>
      <c r="E11" s="37"/>
      <c r="F11" s="37">
        <v>3.5</v>
      </c>
      <c r="G11" s="37"/>
      <c r="H11" s="37"/>
      <c r="I11" s="37"/>
      <c r="J11" s="37"/>
      <c r="K11" s="21"/>
      <c r="L11" s="22"/>
      <c r="M11" s="22"/>
      <c r="N11" s="37">
        <v>15</v>
      </c>
      <c r="O11" s="37"/>
      <c r="P11" s="37"/>
      <c r="Q11" s="37">
        <v>2</v>
      </c>
      <c r="R11" s="37"/>
      <c r="S11" s="37"/>
      <c r="T11" s="37"/>
      <c r="U11" s="22"/>
      <c r="V11" s="22"/>
      <c r="W11" s="22"/>
      <c r="X11" s="22">
        <f t="shared" si="0"/>
        <v>20.5</v>
      </c>
      <c r="Y11" s="27"/>
      <c r="Z11" s="27"/>
      <c r="AA11" s="27"/>
      <c r="AB11" s="27"/>
      <c r="AC11" s="27"/>
      <c r="AD11" s="27"/>
      <c r="AE11" s="27"/>
    </row>
    <row r="12" spans="2:31" x14ac:dyDescent="0.15">
      <c r="B12" s="38" t="s">
        <v>24</v>
      </c>
      <c r="C12" s="20"/>
      <c r="D12" s="37"/>
      <c r="E12" s="37"/>
      <c r="F12" s="37"/>
      <c r="G12" s="37">
        <v>5</v>
      </c>
      <c r="H12" s="37"/>
      <c r="I12" s="37"/>
      <c r="J12" s="37"/>
      <c r="K12" s="21"/>
      <c r="L12" s="22"/>
      <c r="M12" s="22"/>
      <c r="N12" s="37"/>
      <c r="O12" s="37"/>
      <c r="P12" s="37"/>
      <c r="Q12" s="37"/>
      <c r="R12" s="37"/>
      <c r="S12" s="37"/>
      <c r="T12" s="37"/>
      <c r="U12" s="22"/>
      <c r="V12" s="22"/>
      <c r="W12" s="22"/>
      <c r="X12" s="22"/>
      <c r="Y12" s="27"/>
      <c r="Z12" s="27"/>
      <c r="AA12" s="27"/>
      <c r="AB12" s="27"/>
      <c r="AC12" s="27"/>
      <c r="AD12" s="27"/>
      <c r="AE12" s="27"/>
    </row>
    <row r="13" spans="2:31" x14ac:dyDescent="0.15">
      <c r="B13" s="29" t="s">
        <v>25</v>
      </c>
      <c r="C13" s="20"/>
      <c r="D13" s="37"/>
      <c r="E13" s="37"/>
      <c r="F13" s="37"/>
      <c r="G13" s="37"/>
      <c r="H13" s="37">
        <v>4</v>
      </c>
      <c r="I13" s="37">
        <v>1</v>
      </c>
      <c r="J13" s="37">
        <v>7</v>
      </c>
      <c r="K13" s="21"/>
      <c r="L13" s="22" t="s">
        <v>59</v>
      </c>
      <c r="M13" s="22"/>
      <c r="N13" s="37"/>
      <c r="O13" s="37"/>
      <c r="P13" s="37"/>
      <c r="Q13" s="37"/>
      <c r="R13" s="37"/>
      <c r="S13" s="37"/>
      <c r="T13" s="37"/>
      <c r="U13" s="22"/>
      <c r="V13" s="22"/>
      <c r="W13" s="22"/>
      <c r="X13" s="22">
        <f t="shared" si="0"/>
        <v>12</v>
      </c>
      <c r="Y13" s="27"/>
      <c r="Z13" s="27"/>
      <c r="AA13" s="27"/>
      <c r="AB13" s="27"/>
      <c r="AC13" s="27"/>
      <c r="AD13" s="27"/>
      <c r="AE13" s="27"/>
    </row>
    <row r="14" spans="2:31" x14ac:dyDescent="0.15">
      <c r="B14" s="29" t="s">
        <v>26</v>
      </c>
      <c r="C14" s="20"/>
      <c r="D14" s="37"/>
      <c r="E14" s="37">
        <v>1</v>
      </c>
      <c r="F14" s="37"/>
      <c r="G14" s="37"/>
      <c r="H14" s="37">
        <v>11.5</v>
      </c>
      <c r="I14" s="37">
        <v>2</v>
      </c>
      <c r="J14" s="37">
        <v>19</v>
      </c>
      <c r="K14" s="21"/>
      <c r="L14" s="22"/>
      <c r="M14" s="22"/>
      <c r="N14" s="37"/>
      <c r="O14" s="37"/>
      <c r="P14" s="37"/>
      <c r="Q14" s="37"/>
      <c r="R14" s="37"/>
      <c r="S14" s="37"/>
      <c r="T14" s="37"/>
      <c r="U14" s="22"/>
      <c r="V14" s="22"/>
      <c r="W14" s="22"/>
      <c r="X14" s="22">
        <f t="shared" si="0"/>
        <v>33.5</v>
      </c>
      <c r="Y14" s="27"/>
      <c r="Z14" s="27"/>
      <c r="AA14" s="27"/>
      <c r="AB14" s="27"/>
      <c r="AC14" s="27"/>
      <c r="AD14" s="27"/>
      <c r="AE14" s="27"/>
    </row>
    <row r="15" spans="2:31" x14ac:dyDescent="0.15">
      <c r="B15" s="29" t="s">
        <v>27</v>
      </c>
      <c r="C15" s="20"/>
      <c r="D15" s="37"/>
      <c r="E15" s="37"/>
      <c r="F15" s="37"/>
      <c r="G15" s="37"/>
      <c r="H15" s="37">
        <v>2.5</v>
      </c>
      <c r="I15" s="37"/>
      <c r="J15" s="37">
        <v>7</v>
      </c>
      <c r="K15" s="21"/>
      <c r="L15" s="22" t="s">
        <v>59</v>
      </c>
      <c r="M15" s="22" t="s">
        <v>59</v>
      </c>
      <c r="N15" s="37">
        <v>13</v>
      </c>
      <c r="O15" s="37">
        <v>1</v>
      </c>
      <c r="P15" s="37"/>
      <c r="Q15" s="37">
        <v>1</v>
      </c>
      <c r="R15" s="37"/>
      <c r="S15" s="37">
        <v>3</v>
      </c>
      <c r="T15" s="37"/>
      <c r="U15" s="22"/>
      <c r="V15" s="22"/>
      <c r="W15" s="22"/>
      <c r="X15" s="22">
        <f t="shared" si="0"/>
        <v>27.5</v>
      </c>
      <c r="Y15" s="27"/>
      <c r="Z15" s="27"/>
      <c r="AA15" s="27"/>
      <c r="AB15" s="27"/>
      <c r="AC15" s="27"/>
      <c r="AD15" s="27"/>
      <c r="AE15" s="27"/>
    </row>
    <row r="16" spans="2:31" x14ac:dyDescent="0.15">
      <c r="B16" s="29" t="s">
        <v>28</v>
      </c>
      <c r="C16" s="20"/>
      <c r="D16" s="37"/>
      <c r="E16" s="37"/>
      <c r="F16" s="37">
        <v>8</v>
      </c>
      <c r="G16" s="37"/>
      <c r="H16" s="37"/>
      <c r="I16" s="37"/>
      <c r="J16" s="37"/>
      <c r="K16" s="21"/>
      <c r="L16" s="22"/>
      <c r="M16" s="22"/>
      <c r="N16" s="37">
        <v>28.5</v>
      </c>
      <c r="O16" s="37"/>
      <c r="P16" s="37"/>
      <c r="Q16" s="37">
        <v>2</v>
      </c>
      <c r="R16" s="37"/>
      <c r="S16" s="37">
        <v>15.5</v>
      </c>
      <c r="T16" s="37">
        <v>3</v>
      </c>
      <c r="U16" s="22"/>
      <c r="V16" s="22"/>
      <c r="W16" s="22"/>
      <c r="X16" s="22">
        <f t="shared" si="0"/>
        <v>57</v>
      </c>
      <c r="Y16" s="27"/>
      <c r="Z16" s="27"/>
      <c r="AA16" s="27"/>
      <c r="AB16" s="27"/>
      <c r="AC16" s="27"/>
      <c r="AD16" s="27"/>
      <c r="AE16" s="27"/>
    </row>
    <row r="17" spans="1:31" x14ac:dyDescent="0.15">
      <c r="B17" s="29" t="s">
        <v>29</v>
      </c>
      <c r="C17" s="20"/>
      <c r="D17" s="37"/>
      <c r="E17" s="37"/>
      <c r="F17" s="37"/>
      <c r="G17" s="37">
        <v>10</v>
      </c>
      <c r="H17" s="37"/>
      <c r="I17" s="37"/>
      <c r="J17" s="37"/>
      <c r="K17" s="21" t="s">
        <v>57</v>
      </c>
      <c r="L17" s="22"/>
      <c r="M17" s="22"/>
      <c r="N17" s="37"/>
      <c r="O17" s="37"/>
      <c r="P17" s="37"/>
      <c r="Q17" s="37"/>
      <c r="R17" s="37">
        <v>2</v>
      </c>
      <c r="S17" s="37"/>
      <c r="T17" s="37"/>
      <c r="U17" s="22" t="s">
        <v>57</v>
      </c>
      <c r="V17" s="22"/>
      <c r="W17" s="22"/>
      <c r="X17" s="22">
        <f t="shared" si="0"/>
        <v>12</v>
      </c>
      <c r="Y17" s="27"/>
      <c r="Z17" s="27"/>
      <c r="AA17" s="27"/>
      <c r="AB17" s="27"/>
      <c r="AC17" s="27"/>
      <c r="AD17" s="27"/>
      <c r="AE17" s="27"/>
    </row>
    <row r="18" spans="1:31" x14ac:dyDescent="0.15">
      <c r="B18" s="29" t="s">
        <v>30</v>
      </c>
      <c r="C18" s="20"/>
      <c r="D18" s="37">
        <v>4</v>
      </c>
      <c r="E18" s="37"/>
      <c r="F18" s="37"/>
      <c r="G18" s="37">
        <v>1</v>
      </c>
      <c r="H18" s="37"/>
      <c r="I18" s="37">
        <v>16</v>
      </c>
      <c r="J18" s="37">
        <v>21</v>
      </c>
      <c r="K18" s="21"/>
      <c r="L18" s="22"/>
      <c r="M18" s="22"/>
      <c r="N18" s="37"/>
      <c r="O18" s="37"/>
      <c r="P18" s="37">
        <v>6.5</v>
      </c>
      <c r="Q18" s="37"/>
      <c r="R18" s="37"/>
      <c r="S18" s="37"/>
      <c r="T18" s="37"/>
      <c r="U18" s="22"/>
      <c r="V18" s="22"/>
      <c r="W18" s="22"/>
      <c r="X18" s="22">
        <f t="shared" si="0"/>
        <v>48.5</v>
      </c>
      <c r="Y18" s="27"/>
      <c r="Z18" s="27"/>
      <c r="AA18" s="27"/>
      <c r="AB18" s="27"/>
      <c r="AC18" s="27"/>
      <c r="AD18" s="27"/>
      <c r="AE18" s="27"/>
    </row>
    <row r="19" spans="1:31" x14ac:dyDescent="0.15">
      <c r="B19" s="29" t="s">
        <v>32</v>
      </c>
      <c r="C19" s="20"/>
      <c r="D19" s="37"/>
      <c r="E19" s="37"/>
      <c r="F19" s="37">
        <v>8</v>
      </c>
      <c r="G19" s="37"/>
      <c r="H19" s="37">
        <v>11</v>
      </c>
      <c r="I19" s="37"/>
      <c r="J19" s="37">
        <v>2.5</v>
      </c>
      <c r="K19" s="21"/>
      <c r="L19" s="22"/>
      <c r="M19" s="22"/>
      <c r="N19" s="37">
        <v>19</v>
      </c>
      <c r="O19" s="37">
        <v>1</v>
      </c>
      <c r="P19" s="37"/>
      <c r="Q19" s="37">
        <v>0.5</v>
      </c>
      <c r="R19" s="37">
        <v>1.5</v>
      </c>
      <c r="S19" s="37">
        <v>1</v>
      </c>
      <c r="T19" s="37">
        <v>1</v>
      </c>
      <c r="U19" s="22"/>
      <c r="V19" s="22"/>
      <c r="W19" s="22"/>
      <c r="X19" s="22">
        <f t="shared" si="0"/>
        <v>45.5</v>
      </c>
      <c r="Y19" s="27"/>
      <c r="Z19" s="27"/>
      <c r="AA19" s="27"/>
      <c r="AB19" s="27"/>
      <c r="AC19" s="27"/>
      <c r="AD19" s="27"/>
      <c r="AE19" s="27"/>
    </row>
    <row r="20" spans="1:31" x14ac:dyDescent="0.15">
      <c r="B20" s="29" t="s">
        <v>33</v>
      </c>
      <c r="C20" s="20"/>
      <c r="D20" s="37"/>
      <c r="E20" s="37"/>
      <c r="F20" s="37">
        <v>14</v>
      </c>
      <c r="G20" s="37"/>
      <c r="H20" s="37">
        <v>1</v>
      </c>
      <c r="I20" s="37"/>
      <c r="J20" s="37">
        <v>1</v>
      </c>
      <c r="K20" s="21"/>
      <c r="L20" s="22"/>
      <c r="M20" s="22"/>
      <c r="N20" s="37">
        <v>5</v>
      </c>
      <c r="O20" s="37"/>
      <c r="P20" s="37"/>
      <c r="Q20" s="37"/>
      <c r="R20" s="37"/>
      <c r="S20" s="37"/>
      <c r="T20" s="37"/>
      <c r="U20" s="22" t="s">
        <v>59</v>
      </c>
      <c r="V20" s="22"/>
      <c r="W20" s="22"/>
      <c r="X20" s="22">
        <f t="shared" si="0"/>
        <v>21</v>
      </c>
      <c r="Y20" s="27"/>
      <c r="Z20" s="27"/>
      <c r="AA20" s="27"/>
      <c r="AB20" s="27"/>
      <c r="AC20" s="27"/>
      <c r="AD20" s="27"/>
      <c r="AE20" s="27"/>
    </row>
    <row r="21" spans="1:31" x14ac:dyDescent="0.15">
      <c r="B21" s="29" t="s">
        <v>34</v>
      </c>
      <c r="C21" s="20"/>
      <c r="D21" s="37"/>
      <c r="E21" s="37"/>
      <c r="F21" s="37">
        <v>1</v>
      </c>
      <c r="G21" s="37"/>
      <c r="H21" s="37"/>
      <c r="I21" s="37"/>
      <c r="J21" s="37"/>
      <c r="K21" s="21"/>
      <c r="L21" s="22"/>
      <c r="M21" s="22"/>
      <c r="N21" s="37">
        <v>2</v>
      </c>
      <c r="O21" s="37"/>
      <c r="P21" s="37"/>
      <c r="Q21" s="37"/>
      <c r="R21" s="37"/>
      <c r="S21" s="37">
        <v>3</v>
      </c>
      <c r="T21" s="37"/>
      <c r="U21" s="22"/>
      <c r="V21" s="22"/>
      <c r="W21" s="22"/>
      <c r="X21" s="22">
        <f t="shared" si="0"/>
        <v>6</v>
      </c>
      <c r="Y21" s="27"/>
      <c r="Z21" s="27"/>
      <c r="AA21" s="27"/>
      <c r="AB21" s="27"/>
      <c r="AC21" s="27"/>
      <c r="AD21" s="27"/>
      <c r="AE21" s="27"/>
    </row>
    <row r="22" spans="1:31" x14ac:dyDescent="0.15">
      <c r="B22" s="29" t="s">
        <v>35</v>
      </c>
      <c r="C22" s="20"/>
      <c r="D22" s="37"/>
      <c r="E22" s="37"/>
      <c r="F22" s="37"/>
      <c r="G22" s="37"/>
      <c r="H22" s="37">
        <v>6</v>
      </c>
      <c r="I22" s="37">
        <v>0.5</v>
      </c>
      <c r="J22" s="37">
        <v>6</v>
      </c>
      <c r="K22" s="21"/>
      <c r="L22" s="22"/>
      <c r="M22" s="22"/>
      <c r="N22" s="37">
        <v>15.5</v>
      </c>
      <c r="O22" s="37"/>
      <c r="P22" s="37"/>
      <c r="Q22" s="37">
        <v>1</v>
      </c>
      <c r="R22" s="37">
        <v>5</v>
      </c>
      <c r="S22" s="37">
        <v>1</v>
      </c>
      <c r="T22" s="37"/>
      <c r="U22" s="22"/>
      <c r="V22" s="22"/>
      <c r="W22" s="22"/>
      <c r="X22" s="22">
        <f t="shared" si="0"/>
        <v>35</v>
      </c>
      <c r="Y22" s="27"/>
      <c r="Z22" s="27"/>
      <c r="AA22" s="27"/>
      <c r="AB22" s="27"/>
      <c r="AC22" s="27"/>
      <c r="AD22" s="27"/>
      <c r="AE22" s="27"/>
    </row>
    <row r="23" spans="1:31" x14ac:dyDescent="0.15">
      <c r="B23" s="29" t="s">
        <v>36</v>
      </c>
      <c r="C23" s="20"/>
      <c r="D23" s="37"/>
      <c r="E23" s="37"/>
      <c r="F23" s="37"/>
      <c r="G23" s="37"/>
      <c r="H23" s="37"/>
      <c r="I23" s="37"/>
      <c r="J23" s="37"/>
      <c r="K23" s="21"/>
      <c r="L23" s="22"/>
      <c r="M23" s="22"/>
      <c r="N23" s="37"/>
      <c r="O23" s="37"/>
      <c r="P23" s="37"/>
      <c r="Q23" s="37"/>
      <c r="R23" s="37"/>
      <c r="S23" s="37"/>
      <c r="T23" s="37"/>
      <c r="U23" s="22"/>
      <c r="V23" s="22"/>
      <c r="W23" s="22"/>
      <c r="X23" s="22">
        <f t="shared" si="0"/>
        <v>0</v>
      </c>
      <c r="Y23" s="27"/>
      <c r="Z23" s="27"/>
      <c r="AA23" s="27"/>
      <c r="AB23" s="27"/>
      <c r="AC23" s="27"/>
      <c r="AD23" s="27"/>
      <c r="AE23" s="27"/>
    </row>
    <row r="24" spans="1:31" x14ac:dyDescent="0.15">
      <c r="B24" s="29" t="s">
        <v>38</v>
      </c>
      <c r="C24" s="20"/>
      <c r="D24" s="37"/>
      <c r="E24" s="37"/>
      <c r="F24" s="37"/>
      <c r="G24" s="37"/>
      <c r="H24" s="37">
        <v>4</v>
      </c>
      <c r="I24" s="37">
        <v>6</v>
      </c>
      <c r="J24" s="37">
        <v>5</v>
      </c>
      <c r="K24" s="21"/>
      <c r="L24" s="22"/>
      <c r="M24" s="22"/>
      <c r="N24" s="37"/>
      <c r="O24" s="37"/>
      <c r="P24" s="37"/>
      <c r="Q24" s="37"/>
      <c r="R24" s="37">
        <v>5</v>
      </c>
      <c r="S24" s="37">
        <v>1</v>
      </c>
      <c r="T24" s="37"/>
      <c r="U24" s="22"/>
      <c r="V24" s="22"/>
      <c r="W24" s="22"/>
      <c r="X24" s="22">
        <f t="shared" si="0"/>
        <v>21</v>
      </c>
      <c r="Y24" s="27"/>
      <c r="Z24" s="27"/>
      <c r="AA24" s="27"/>
      <c r="AB24" s="27"/>
      <c r="AC24" s="27"/>
      <c r="AD24" s="27"/>
      <c r="AE24" s="27"/>
    </row>
    <row r="25" spans="1:31" x14ac:dyDescent="0.15">
      <c r="B25" s="29" t="s">
        <v>39</v>
      </c>
      <c r="C25" s="20"/>
      <c r="D25" s="37"/>
      <c r="E25" s="37"/>
      <c r="F25" s="37">
        <v>4</v>
      </c>
      <c r="G25" s="37"/>
      <c r="H25" s="37"/>
      <c r="I25" s="37"/>
      <c r="J25" s="37"/>
      <c r="K25" s="21"/>
      <c r="L25" s="22"/>
      <c r="M25" s="22"/>
      <c r="N25" s="37">
        <v>17</v>
      </c>
      <c r="O25" s="37"/>
      <c r="P25" s="37"/>
      <c r="Q25" s="37"/>
      <c r="R25" s="37">
        <v>3</v>
      </c>
      <c r="S25" s="37"/>
      <c r="T25" s="37"/>
      <c r="U25" s="22"/>
      <c r="V25" s="22"/>
      <c r="W25" s="22"/>
      <c r="X25" s="22">
        <f t="shared" si="0"/>
        <v>24</v>
      </c>
      <c r="Y25" s="27"/>
      <c r="Z25" s="27"/>
      <c r="AA25" s="27"/>
      <c r="AB25" s="27"/>
      <c r="AC25" s="27"/>
      <c r="AD25" s="27"/>
      <c r="AE25" s="27"/>
    </row>
    <row r="26" spans="1:31" x14ac:dyDescent="0.15">
      <c r="B26" s="30" t="s">
        <v>40</v>
      </c>
      <c r="C26" s="20"/>
      <c r="D26" s="37"/>
      <c r="E26" s="37"/>
      <c r="F26" s="37"/>
      <c r="G26" s="37">
        <v>2</v>
      </c>
      <c r="H26" s="37"/>
      <c r="I26" s="37"/>
      <c r="J26" s="37"/>
      <c r="K26" s="21"/>
      <c r="L26" s="22"/>
      <c r="M26" s="22"/>
      <c r="N26" s="37"/>
      <c r="O26" s="37"/>
      <c r="P26" s="37"/>
      <c r="Q26" s="37"/>
      <c r="R26" s="37">
        <v>7.5</v>
      </c>
      <c r="S26" s="37"/>
      <c r="T26" s="37"/>
      <c r="U26" s="22"/>
      <c r="V26" s="22"/>
      <c r="W26" s="22"/>
      <c r="X26" s="22">
        <f t="shared" si="0"/>
        <v>9.5</v>
      </c>
      <c r="Y26" s="27"/>
      <c r="Z26" s="27"/>
      <c r="AA26" s="27"/>
      <c r="AB26" s="27"/>
      <c r="AC26" s="27"/>
      <c r="AD26" s="27"/>
      <c r="AE26" s="27"/>
    </row>
    <row r="27" spans="1:31" x14ac:dyDescent="0.15">
      <c r="B27" s="29" t="s">
        <v>41</v>
      </c>
      <c r="C27" s="20"/>
      <c r="D27" s="37"/>
      <c r="E27" s="37"/>
      <c r="F27" s="37">
        <v>4.5</v>
      </c>
      <c r="G27" s="37"/>
      <c r="H27" s="37"/>
      <c r="I27" s="37"/>
      <c r="J27" s="37"/>
      <c r="K27" s="21"/>
      <c r="L27" s="22"/>
      <c r="M27" s="22"/>
      <c r="N27" s="37">
        <v>50.5</v>
      </c>
      <c r="O27" s="37"/>
      <c r="P27" s="37"/>
      <c r="Q27" s="37"/>
      <c r="R27" s="37"/>
      <c r="S27" s="37"/>
      <c r="T27" s="37"/>
      <c r="U27" s="22"/>
      <c r="V27" s="22"/>
      <c r="W27" s="22"/>
      <c r="X27" s="22">
        <f t="shared" si="0"/>
        <v>55</v>
      </c>
      <c r="Y27" s="27"/>
      <c r="Z27" s="27"/>
      <c r="AA27" s="27"/>
      <c r="AB27" s="27"/>
      <c r="AC27" s="27"/>
      <c r="AD27" s="27"/>
      <c r="AE27" s="27"/>
    </row>
    <row r="28" spans="1:31" x14ac:dyDescent="0.15">
      <c r="A28" s="80" t="s">
        <v>42</v>
      </c>
      <c r="B28" s="80"/>
      <c r="C28" s="23">
        <f t="shared" ref="C28:W28" si="1">SUM(C3:C27)</f>
        <v>0</v>
      </c>
      <c r="D28" s="23">
        <f t="shared" si="1"/>
        <v>4</v>
      </c>
      <c r="E28" s="23">
        <f t="shared" si="1"/>
        <v>28</v>
      </c>
      <c r="F28" s="23">
        <f t="shared" si="1"/>
        <v>47</v>
      </c>
      <c r="G28" s="23">
        <f t="shared" si="1"/>
        <v>21</v>
      </c>
      <c r="H28" s="23">
        <f t="shared" si="1"/>
        <v>61</v>
      </c>
      <c r="I28" s="23">
        <f t="shared" si="1"/>
        <v>25.5</v>
      </c>
      <c r="J28" s="23">
        <f t="shared" si="1"/>
        <v>110.5</v>
      </c>
      <c r="K28" s="23">
        <f t="shared" si="1"/>
        <v>0</v>
      </c>
      <c r="L28" s="23">
        <f t="shared" si="1"/>
        <v>0</v>
      </c>
      <c r="M28" s="23">
        <f t="shared" si="1"/>
        <v>0</v>
      </c>
      <c r="N28" s="23">
        <f t="shared" si="1"/>
        <v>186</v>
      </c>
      <c r="O28" s="23">
        <f t="shared" si="1"/>
        <v>2</v>
      </c>
      <c r="P28" s="23">
        <f t="shared" si="1"/>
        <v>6.5</v>
      </c>
      <c r="Q28" s="23">
        <f t="shared" si="1"/>
        <v>8</v>
      </c>
      <c r="R28" s="23">
        <f t="shared" si="1"/>
        <v>24</v>
      </c>
      <c r="S28" s="23">
        <f t="shared" si="1"/>
        <v>57.5</v>
      </c>
      <c r="T28" s="23">
        <f t="shared" si="1"/>
        <v>4</v>
      </c>
      <c r="U28" s="23">
        <f t="shared" si="1"/>
        <v>0</v>
      </c>
      <c r="V28" s="23">
        <f t="shared" si="1"/>
        <v>0</v>
      </c>
      <c r="W28" s="23">
        <f t="shared" si="1"/>
        <v>0</v>
      </c>
      <c r="X28" s="22">
        <f t="shared" si="0"/>
        <v>585</v>
      </c>
      <c r="Y28" s="27"/>
      <c r="Z28" s="27"/>
      <c r="AA28" s="27"/>
      <c r="AB28" s="27"/>
      <c r="AC28" s="27"/>
      <c r="AD28" s="27"/>
      <c r="AE28" s="27"/>
    </row>
    <row r="29" spans="1:31" x14ac:dyDescent="0.15">
      <c r="A29" s="81" t="s">
        <v>43</v>
      </c>
      <c r="B29" s="81"/>
      <c r="C29" s="31">
        <v>2</v>
      </c>
      <c r="D29" s="32">
        <v>10</v>
      </c>
      <c r="E29" s="32">
        <v>17.5</v>
      </c>
      <c r="F29" s="32">
        <v>65</v>
      </c>
      <c r="G29" s="32">
        <v>15</v>
      </c>
      <c r="H29" s="32">
        <v>70</v>
      </c>
      <c r="I29" s="32">
        <v>40</v>
      </c>
      <c r="J29" s="32">
        <v>75</v>
      </c>
      <c r="K29" s="32">
        <v>15</v>
      </c>
      <c r="L29" s="31">
        <v>5</v>
      </c>
      <c r="M29" s="31">
        <v>8</v>
      </c>
      <c r="N29" s="31">
        <v>130</v>
      </c>
      <c r="O29" s="31">
        <v>5</v>
      </c>
      <c r="P29" s="31">
        <v>20</v>
      </c>
      <c r="Q29" s="31">
        <v>17</v>
      </c>
      <c r="R29" s="31">
        <v>30</v>
      </c>
      <c r="S29" s="31">
        <v>54</v>
      </c>
      <c r="T29" s="31">
        <v>20</v>
      </c>
      <c r="U29" s="31">
        <v>3</v>
      </c>
      <c r="V29" s="31">
        <v>1</v>
      </c>
      <c r="W29" s="31">
        <v>3</v>
      </c>
      <c r="X29" s="31">
        <f>SUM(C29:W29)</f>
        <v>605.5</v>
      </c>
      <c r="Y29" s="27"/>
      <c r="Z29" s="27"/>
      <c r="AA29" s="27"/>
      <c r="AB29" s="27"/>
      <c r="AC29" s="27"/>
      <c r="AD29" s="27"/>
      <c r="AE29" s="27"/>
    </row>
    <row r="30" spans="1:31" x14ac:dyDescent="0.15">
      <c r="A30" s="82" t="s">
        <v>44</v>
      </c>
      <c r="B30" s="82"/>
      <c r="C30" s="33">
        <f>C28-C29</f>
        <v>-2</v>
      </c>
      <c r="D30" s="33">
        <f t="shared" ref="D30:X30" si="2">D28-D29</f>
        <v>-6</v>
      </c>
      <c r="E30" s="33">
        <f t="shared" si="2"/>
        <v>10.5</v>
      </c>
      <c r="F30" s="33">
        <f t="shared" si="2"/>
        <v>-18</v>
      </c>
      <c r="G30" s="33">
        <f t="shared" si="2"/>
        <v>6</v>
      </c>
      <c r="H30" s="33">
        <f t="shared" si="2"/>
        <v>-9</v>
      </c>
      <c r="I30" s="33">
        <f t="shared" si="2"/>
        <v>-14.5</v>
      </c>
      <c r="J30" s="33">
        <f t="shared" si="2"/>
        <v>35.5</v>
      </c>
      <c r="K30" s="33">
        <f t="shared" si="2"/>
        <v>-15</v>
      </c>
      <c r="L30" s="33">
        <f t="shared" si="2"/>
        <v>-5</v>
      </c>
      <c r="M30" s="33">
        <f t="shared" si="2"/>
        <v>-8</v>
      </c>
      <c r="N30" s="33">
        <f t="shared" si="2"/>
        <v>56</v>
      </c>
      <c r="O30" s="33">
        <f t="shared" si="2"/>
        <v>-3</v>
      </c>
      <c r="P30" s="33">
        <f t="shared" si="2"/>
        <v>-13.5</v>
      </c>
      <c r="Q30" s="33">
        <f t="shared" si="2"/>
        <v>-9</v>
      </c>
      <c r="R30" s="33">
        <f t="shared" si="2"/>
        <v>-6</v>
      </c>
      <c r="S30" s="33">
        <f t="shared" si="2"/>
        <v>3.5</v>
      </c>
      <c r="T30" s="33">
        <f t="shared" si="2"/>
        <v>-16</v>
      </c>
      <c r="U30" s="33">
        <f t="shared" si="2"/>
        <v>-3</v>
      </c>
      <c r="V30" s="33">
        <f t="shared" si="2"/>
        <v>-1</v>
      </c>
      <c r="W30" s="33">
        <f t="shared" si="2"/>
        <v>-3</v>
      </c>
      <c r="X30" s="33">
        <f t="shared" si="2"/>
        <v>-20.5</v>
      </c>
      <c r="Y30" s="27"/>
      <c r="Z30" s="27"/>
      <c r="AA30" s="27"/>
      <c r="AB30" s="27"/>
      <c r="AC30" s="27"/>
      <c r="AD30" s="27"/>
      <c r="AE30" s="27"/>
    </row>
    <row r="31" spans="1:31" x14ac:dyDescent="0.15">
      <c r="A31" s="83" t="s">
        <v>45</v>
      </c>
      <c r="B31" s="83"/>
      <c r="C31" s="22">
        <v>1</v>
      </c>
      <c r="D31" s="20">
        <v>10</v>
      </c>
      <c r="E31" s="20">
        <v>17.5</v>
      </c>
      <c r="F31" s="20">
        <v>65</v>
      </c>
      <c r="G31" s="20">
        <v>15</v>
      </c>
      <c r="H31" s="20">
        <v>70</v>
      </c>
      <c r="I31" s="20">
        <v>40</v>
      </c>
      <c r="J31" s="20">
        <v>75</v>
      </c>
      <c r="K31" s="20">
        <v>15</v>
      </c>
      <c r="L31" s="22">
        <v>5</v>
      </c>
      <c r="M31" s="22">
        <v>8</v>
      </c>
      <c r="N31" s="22">
        <v>130</v>
      </c>
      <c r="O31" s="22">
        <v>5</v>
      </c>
      <c r="P31" s="22">
        <v>20</v>
      </c>
      <c r="Q31" s="22">
        <v>17</v>
      </c>
      <c r="R31" s="22">
        <v>30</v>
      </c>
      <c r="S31" s="22">
        <v>54</v>
      </c>
      <c r="T31" s="22">
        <v>20</v>
      </c>
      <c r="U31" s="22">
        <v>3</v>
      </c>
      <c r="V31" s="22">
        <v>1</v>
      </c>
      <c r="W31" s="22">
        <v>3</v>
      </c>
      <c r="X31" s="22">
        <f>SUM(C31:W31)</f>
        <v>604.5</v>
      </c>
      <c r="Y31" s="27"/>
      <c r="Z31" s="27"/>
      <c r="AA31" s="27"/>
      <c r="AB31" s="27"/>
      <c r="AC31" s="27"/>
      <c r="AD31" s="27"/>
      <c r="AE31" s="27"/>
    </row>
    <row r="32" spans="1:31" x14ac:dyDescent="0.15">
      <c r="A32" s="84" t="s">
        <v>46</v>
      </c>
      <c r="B32" s="84"/>
      <c r="C32" s="34">
        <f>C28/C31</f>
        <v>0</v>
      </c>
      <c r="D32" s="34">
        <f t="shared" ref="D32:X32" si="3">D28/D31</f>
        <v>0.4</v>
      </c>
      <c r="E32" s="35">
        <f t="shared" si="3"/>
        <v>1.6</v>
      </c>
      <c r="F32" s="35">
        <f t="shared" si="3"/>
        <v>0.72307692307692306</v>
      </c>
      <c r="G32" s="35">
        <f t="shared" si="3"/>
        <v>1.4</v>
      </c>
      <c r="H32" s="35">
        <f t="shared" si="3"/>
        <v>0.87142857142857144</v>
      </c>
      <c r="I32" s="34">
        <f t="shared" si="3"/>
        <v>0.63749999999999996</v>
      </c>
      <c r="J32" s="35">
        <f t="shared" si="3"/>
        <v>1.4733333333333334</v>
      </c>
      <c r="K32" s="34">
        <f t="shared" si="3"/>
        <v>0</v>
      </c>
      <c r="L32" s="34">
        <f t="shared" si="3"/>
        <v>0</v>
      </c>
      <c r="M32" s="34">
        <f t="shared" si="3"/>
        <v>0</v>
      </c>
      <c r="N32" s="35">
        <f t="shared" si="3"/>
        <v>1.4307692307692308</v>
      </c>
      <c r="O32" s="34">
        <f t="shared" si="3"/>
        <v>0.4</v>
      </c>
      <c r="P32" s="34">
        <f t="shared" si="3"/>
        <v>0.32500000000000001</v>
      </c>
      <c r="Q32" s="34">
        <f t="shared" si="3"/>
        <v>0.47058823529411764</v>
      </c>
      <c r="R32" s="35">
        <f t="shared" si="3"/>
        <v>0.8</v>
      </c>
      <c r="S32" s="35">
        <f t="shared" si="3"/>
        <v>1.0648148148148149</v>
      </c>
      <c r="T32" s="34">
        <f t="shared" si="3"/>
        <v>0.2</v>
      </c>
      <c r="U32" s="34">
        <f t="shared" si="3"/>
        <v>0</v>
      </c>
      <c r="V32" s="34">
        <f t="shared" si="3"/>
        <v>0</v>
      </c>
      <c r="W32" s="34">
        <f t="shared" si="3"/>
        <v>0</v>
      </c>
      <c r="X32" s="34">
        <f t="shared" si="3"/>
        <v>0.967741935483871</v>
      </c>
      <c r="Y32" s="27"/>
      <c r="Z32" s="27"/>
      <c r="AA32" s="27"/>
      <c r="AB32" s="27"/>
      <c r="AC32" s="27"/>
      <c r="AD32" s="27"/>
      <c r="AE32" s="27"/>
    </row>
    <row r="33" spans="3:31" x14ac:dyDescent="0.15">
      <c r="J33" s="25" t="s">
        <v>55</v>
      </c>
    </row>
    <row r="35" spans="3:31" x14ac:dyDescent="0.15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6" t="s">
        <v>54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</sheetData>
  <mergeCells count="5">
    <mergeCell ref="A28:B28"/>
    <mergeCell ref="A29:B29"/>
    <mergeCell ref="A30:B30"/>
    <mergeCell ref="A31:B31"/>
    <mergeCell ref="A32:B32"/>
  </mergeCells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M21" sqref="M21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8.375" style="25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0" t="s">
        <v>69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>
        <v>10</v>
      </c>
      <c r="J2" s="37"/>
      <c r="K2" s="37">
        <v>2</v>
      </c>
      <c r="L2" s="37">
        <v>9.5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SUM(D2:X2)</f>
        <v>21.5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/>
      <c r="F3" s="37"/>
      <c r="G3" s="37"/>
      <c r="H3" s="37"/>
      <c r="I3" s="37">
        <v>10</v>
      </c>
      <c r="J3" s="37"/>
      <c r="K3" s="37"/>
      <c r="L3" s="37">
        <v>20.5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30.5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/>
      <c r="F5" s="37">
        <v>0.5</v>
      </c>
      <c r="G5" s="37"/>
      <c r="H5" s="37"/>
      <c r="I5" s="37">
        <v>15.5</v>
      </c>
      <c r="J5" s="37"/>
      <c r="K5" s="37"/>
      <c r="L5" s="37">
        <v>8</v>
      </c>
      <c r="M5" s="37"/>
      <c r="N5" s="37">
        <v>0.5</v>
      </c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24.5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>
        <v>4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4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>
        <v>1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1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>
        <v>23</v>
      </c>
      <c r="G8" s="37">
        <v>1.5</v>
      </c>
      <c r="H8" s="37"/>
      <c r="I8" s="37"/>
      <c r="J8" s="37"/>
      <c r="K8" s="37"/>
      <c r="L8" s="37"/>
      <c r="M8" s="37">
        <v>8</v>
      </c>
      <c r="N8" s="37"/>
      <c r="O8" s="37"/>
      <c r="P8" s="37"/>
      <c r="Q8" s="37"/>
      <c r="R8" s="37">
        <v>26</v>
      </c>
      <c r="S8" s="37"/>
      <c r="T8" s="37"/>
      <c r="U8" s="37"/>
      <c r="V8" s="37"/>
      <c r="W8" s="22"/>
      <c r="X8" s="22"/>
      <c r="Y8" s="22">
        <f t="shared" si="0"/>
        <v>58.5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7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7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3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3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>
        <v>2</v>
      </c>
      <c r="H11" s="37"/>
      <c r="I11" s="37"/>
      <c r="J11" s="37"/>
      <c r="K11" s="37"/>
      <c r="L11" s="37"/>
      <c r="M11" s="37">
        <v>2</v>
      </c>
      <c r="N11" s="37"/>
      <c r="O11" s="37"/>
      <c r="P11" s="37">
        <v>4</v>
      </c>
      <c r="Q11" s="37">
        <v>3</v>
      </c>
      <c r="R11" s="37"/>
      <c r="S11" s="37"/>
      <c r="T11" s="37"/>
      <c r="U11" s="37"/>
      <c r="V11" s="37"/>
      <c r="W11" s="22"/>
      <c r="X11" s="22"/>
      <c r="Y11" s="22">
        <f t="shared" si="0"/>
        <v>11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>
        <v>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1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>
        <v>2.5</v>
      </c>
      <c r="J13" s="37"/>
      <c r="K13" s="37"/>
      <c r="L13" s="37">
        <v>4</v>
      </c>
      <c r="M13" s="37"/>
      <c r="N13" s="37"/>
      <c r="O13" s="37">
        <v>0.5</v>
      </c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7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>
        <v>0.5</v>
      </c>
      <c r="E14" s="37">
        <v>3</v>
      </c>
      <c r="F14" s="37">
        <v>2</v>
      </c>
      <c r="G14" s="37"/>
      <c r="H14" s="37"/>
      <c r="I14" s="37">
        <v>5</v>
      </c>
      <c r="J14" s="37"/>
      <c r="K14" s="37">
        <v>1.5</v>
      </c>
      <c r="L14" s="37">
        <v>5.5</v>
      </c>
      <c r="M14" s="37">
        <v>1</v>
      </c>
      <c r="N14" s="37"/>
      <c r="O14" s="37"/>
      <c r="P14" s="37">
        <v>1</v>
      </c>
      <c r="Q14" s="37">
        <v>11</v>
      </c>
      <c r="R14" s="37">
        <v>1</v>
      </c>
      <c r="S14" s="37"/>
      <c r="T14" s="37"/>
      <c r="U14" s="37"/>
      <c r="V14" s="37"/>
      <c r="W14" s="22"/>
      <c r="X14" s="22"/>
      <c r="Y14" s="22">
        <f t="shared" si="0"/>
        <v>31.5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/>
      <c r="E15" s="37"/>
      <c r="F15" s="37">
        <v>1</v>
      </c>
      <c r="G15" s="37"/>
      <c r="H15" s="37"/>
      <c r="I15" s="37">
        <v>16.5</v>
      </c>
      <c r="J15" s="37"/>
      <c r="K15" s="37"/>
      <c r="L15" s="37">
        <v>17</v>
      </c>
      <c r="M15" s="37">
        <v>13.5</v>
      </c>
      <c r="N15" s="37"/>
      <c r="O15" s="37"/>
      <c r="P15" s="37">
        <v>3</v>
      </c>
      <c r="Q15" s="37"/>
      <c r="R15" s="37">
        <v>2</v>
      </c>
      <c r="S15" s="37">
        <v>3</v>
      </c>
      <c r="T15" s="37"/>
      <c r="U15" s="37"/>
      <c r="V15" s="37"/>
      <c r="W15" s="22"/>
      <c r="X15" s="22"/>
      <c r="Y15" s="22">
        <f t="shared" si="0"/>
        <v>56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>
        <v>2</v>
      </c>
      <c r="H16" s="37"/>
      <c r="I16" s="37"/>
      <c r="J16" s="37"/>
      <c r="K16" s="37"/>
      <c r="L16" s="37"/>
      <c r="M16" s="37">
        <v>22.5</v>
      </c>
      <c r="N16" s="37"/>
      <c r="O16" s="37"/>
      <c r="P16" s="37">
        <v>4.5</v>
      </c>
      <c r="Q16" s="37"/>
      <c r="R16" s="37">
        <v>10.5</v>
      </c>
      <c r="S16" s="37">
        <v>2</v>
      </c>
      <c r="T16" s="37"/>
      <c r="U16" s="37"/>
      <c r="V16" s="37"/>
      <c r="W16" s="22"/>
      <c r="X16" s="22"/>
      <c r="Y16" s="22">
        <f t="shared" si="0"/>
        <v>41.5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>
        <v>7</v>
      </c>
      <c r="I17" s="37"/>
      <c r="J17" s="37"/>
      <c r="K17" s="37"/>
      <c r="L17" s="37"/>
      <c r="M17" s="37"/>
      <c r="N17" s="37"/>
      <c r="O17" s="37"/>
      <c r="P17" s="37"/>
      <c r="Q17" s="37">
        <v>0.5</v>
      </c>
      <c r="R17" s="37"/>
      <c r="S17" s="37"/>
      <c r="T17" s="37"/>
      <c r="U17" s="37"/>
      <c r="V17" s="37"/>
      <c r="W17" s="22"/>
      <c r="X17" s="22"/>
      <c r="Y17" s="22">
        <f t="shared" si="0"/>
        <v>7.5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3.5</v>
      </c>
      <c r="F19" s="37"/>
      <c r="G19" s="37"/>
      <c r="H19" s="37">
        <v>2</v>
      </c>
      <c r="I19" s="37"/>
      <c r="J19" s="37">
        <v>1</v>
      </c>
      <c r="K19" s="37">
        <v>22.5</v>
      </c>
      <c r="L19" s="37">
        <v>16</v>
      </c>
      <c r="M19" s="37"/>
      <c r="N19" s="37">
        <v>1</v>
      </c>
      <c r="O19" s="37">
        <v>3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49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</v>
      </c>
      <c r="Z20" s="27"/>
      <c r="AA20" s="27"/>
      <c r="AB20" s="27"/>
    </row>
    <row r="21" spans="1:28" x14ac:dyDescent="0.15">
      <c r="B21" s="29" t="s">
        <v>32</v>
      </c>
      <c r="C21" s="20"/>
      <c r="D21" s="37">
        <v>0.5</v>
      </c>
      <c r="E21" s="37"/>
      <c r="F21" s="37"/>
      <c r="G21" s="37">
        <v>5</v>
      </c>
      <c r="H21" s="37"/>
      <c r="I21" s="37">
        <v>10</v>
      </c>
      <c r="J21" s="37"/>
      <c r="K21" s="37">
        <v>2.5</v>
      </c>
      <c r="L21" s="37">
        <v>3.5</v>
      </c>
      <c r="M21" s="37">
        <v>8.5</v>
      </c>
      <c r="N21" s="37"/>
      <c r="O21" s="37"/>
      <c r="P21" s="37"/>
      <c r="Q21" s="37">
        <v>2</v>
      </c>
      <c r="R21" s="37">
        <v>1</v>
      </c>
      <c r="S21" s="37">
        <v>1.5</v>
      </c>
      <c r="T21" s="37"/>
      <c r="U21" s="37"/>
      <c r="V21" s="37"/>
      <c r="W21" s="22"/>
      <c r="X21" s="22"/>
      <c r="Y21" s="22">
        <f t="shared" si="0"/>
        <v>34.5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>
        <v>2</v>
      </c>
      <c r="G22" s="37">
        <v>19</v>
      </c>
      <c r="H22" s="37"/>
      <c r="I22" s="37"/>
      <c r="J22" s="37"/>
      <c r="K22" s="37"/>
      <c r="L22" s="37"/>
      <c r="M22" s="37">
        <v>2</v>
      </c>
      <c r="N22" s="37"/>
      <c r="O22" s="37"/>
      <c r="P22" s="37"/>
      <c r="Q22" s="37"/>
      <c r="R22" s="37"/>
      <c r="S22" s="37"/>
      <c r="T22" s="37"/>
      <c r="U22" s="37"/>
      <c r="V22" s="37"/>
      <c r="W22" s="22"/>
      <c r="X22" s="22"/>
      <c r="Y22" s="22">
        <f t="shared" si="0"/>
        <v>23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/>
      <c r="G23" s="37"/>
      <c r="H23" s="37"/>
      <c r="I23" s="37">
        <v>1</v>
      </c>
      <c r="J23" s="37"/>
      <c r="K23" s="37"/>
      <c r="L23" s="37"/>
      <c r="M23" s="37">
        <v>0.5</v>
      </c>
      <c r="N23" s="37"/>
      <c r="O23" s="37"/>
      <c r="P23" s="37"/>
      <c r="Q23" s="37">
        <v>7</v>
      </c>
      <c r="R23" s="37"/>
      <c r="S23" s="37">
        <v>1</v>
      </c>
      <c r="T23" s="37"/>
      <c r="U23" s="37"/>
      <c r="V23" s="37"/>
      <c r="W23" s="22"/>
      <c r="X23" s="22"/>
      <c r="Y23" s="22">
        <f t="shared" si="0"/>
        <v>9.5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>
        <v>1</v>
      </c>
      <c r="G24" s="37"/>
      <c r="H24" s="37"/>
      <c r="I24" s="37">
        <v>1</v>
      </c>
      <c r="J24" s="37"/>
      <c r="K24" s="37">
        <v>1.5</v>
      </c>
      <c r="L24" s="37">
        <v>6</v>
      </c>
      <c r="M24" s="37">
        <v>6.5</v>
      </c>
      <c r="N24" s="37"/>
      <c r="O24" s="37"/>
      <c r="P24" s="37"/>
      <c r="Q24" s="37">
        <v>3</v>
      </c>
      <c r="R24" s="37">
        <v>2</v>
      </c>
      <c r="S24" s="37">
        <v>1.5</v>
      </c>
      <c r="T24" s="37"/>
      <c r="U24" s="37"/>
      <c r="V24" s="37"/>
      <c r="W24" s="22"/>
      <c r="X24" s="22"/>
      <c r="Y24" s="22">
        <f t="shared" si="0"/>
        <v>22.5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>
        <v>2</v>
      </c>
      <c r="F27" s="37"/>
      <c r="G27" s="37"/>
      <c r="H27" s="37"/>
      <c r="I27" s="37">
        <v>4.5</v>
      </c>
      <c r="J27" s="37"/>
      <c r="K27" s="37"/>
      <c r="L27" s="37">
        <v>8.5</v>
      </c>
      <c r="M27" s="37"/>
      <c r="N27" s="37"/>
      <c r="O27" s="37"/>
      <c r="P27" s="37"/>
      <c r="Q27" s="37"/>
      <c r="R27" s="37">
        <v>3</v>
      </c>
      <c r="S27" s="37"/>
      <c r="T27" s="37"/>
      <c r="U27" s="37"/>
      <c r="V27" s="22"/>
      <c r="W27" s="22"/>
      <c r="X27" s="22"/>
      <c r="Y27" s="22">
        <f t="shared" si="0"/>
        <v>18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21.5</v>
      </c>
      <c r="H28" s="37"/>
      <c r="I28" s="37"/>
      <c r="J28" s="37"/>
      <c r="K28" s="37"/>
      <c r="L28" s="37"/>
      <c r="M28" s="37">
        <v>12.5</v>
      </c>
      <c r="N28" s="37"/>
      <c r="O28" s="37"/>
      <c r="P28" s="37">
        <v>2</v>
      </c>
      <c r="Q28" s="37"/>
      <c r="R28" s="37"/>
      <c r="S28" s="37">
        <v>0.5</v>
      </c>
      <c r="T28" s="37"/>
      <c r="U28" s="37"/>
      <c r="V28" s="22"/>
      <c r="W28" s="22"/>
      <c r="X28" s="22"/>
      <c r="Y28" s="22">
        <f t="shared" si="0"/>
        <v>36.5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>
        <v>3</v>
      </c>
      <c r="I29" s="37"/>
      <c r="J29" s="37"/>
      <c r="K29" s="37"/>
      <c r="L29" s="37"/>
      <c r="M29" s="37"/>
      <c r="N29" s="37"/>
      <c r="O29" s="37"/>
      <c r="P29" s="37"/>
      <c r="Q29" s="37">
        <v>6.5</v>
      </c>
      <c r="R29" s="37"/>
      <c r="S29" s="37"/>
      <c r="T29" s="37"/>
      <c r="U29" s="37"/>
      <c r="V29" s="22"/>
      <c r="W29" s="22"/>
      <c r="X29" s="22"/>
      <c r="Y29" s="22">
        <f t="shared" si="0"/>
        <v>9.5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>
        <v>9</v>
      </c>
      <c r="H30" s="37"/>
      <c r="I30" s="37"/>
      <c r="J30" s="37"/>
      <c r="K30" s="37"/>
      <c r="L30" s="37"/>
      <c r="M30" s="37">
        <v>34</v>
      </c>
      <c r="N30" s="37"/>
      <c r="O30" s="37"/>
      <c r="P30" s="37"/>
      <c r="Q30" s="37">
        <v>1</v>
      </c>
      <c r="R30" s="37"/>
      <c r="S30" s="37">
        <v>2</v>
      </c>
      <c r="T30" s="37"/>
      <c r="U30" s="37"/>
      <c r="V30" s="22"/>
      <c r="W30" s="22"/>
      <c r="X30" s="22"/>
      <c r="Y30" s="22">
        <f t="shared" si="0"/>
        <v>46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1</v>
      </c>
      <c r="E31" s="66">
        <f t="shared" ref="E31:W31" si="1">SUM(E2:E30)</f>
        <v>8.5</v>
      </c>
      <c r="F31" s="66">
        <f>SUM(F2:F30)</f>
        <v>29.5</v>
      </c>
      <c r="G31" s="66">
        <f t="shared" si="1"/>
        <v>60</v>
      </c>
      <c r="H31" s="66">
        <f>SUM(H2:H30)</f>
        <v>18</v>
      </c>
      <c r="I31" s="66">
        <f t="shared" si="1"/>
        <v>76</v>
      </c>
      <c r="J31" s="66">
        <f>SUM(J2:J30)</f>
        <v>1</v>
      </c>
      <c r="K31" s="66">
        <f t="shared" si="1"/>
        <v>30</v>
      </c>
      <c r="L31" s="66">
        <f t="shared" si="1"/>
        <v>98.5</v>
      </c>
      <c r="M31" s="66">
        <f t="shared" si="1"/>
        <v>118</v>
      </c>
      <c r="N31" s="66">
        <f>SUM(N2:N30)</f>
        <v>1.5</v>
      </c>
      <c r="O31" s="66">
        <f>SUM(O2:O30)</f>
        <v>3.5</v>
      </c>
      <c r="P31" s="66">
        <f>SUM(P2:P30)</f>
        <v>17.5</v>
      </c>
      <c r="Q31" s="66">
        <f t="shared" si="1"/>
        <v>34</v>
      </c>
      <c r="R31" s="66">
        <f t="shared" si="1"/>
        <v>45.5</v>
      </c>
      <c r="S31" s="66">
        <f t="shared" si="1"/>
        <v>11.5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554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2">
        <v>0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603.5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-7</v>
      </c>
      <c r="E33" s="33">
        <f t="shared" ref="E33:Y33" si="2">E31-E32</f>
        <v>-1.5</v>
      </c>
      <c r="F33" s="33">
        <f>F31-F32</f>
        <v>12</v>
      </c>
      <c r="G33" s="33">
        <f t="shared" si="2"/>
        <v>-5</v>
      </c>
      <c r="H33" s="33">
        <f>H31-H32</f>
        <v>3</v>
      </c>
      <c r="I33" s="33">
        <f t="shared" si="2"/>
        <v>6</v>
      </c>
      <c r="J33" s="33">
        <f>J31-J32</f>
        <v>-14</v>
      </c>
      <c r="K33" s="33">
        <f t="shared" si="2"/>
        <v>-10</v>
      </c>
      <c r="L33" s="33">
        <f t="shared" si="2"/>
        <v>23.5</v>
      </c>
      <c r="M33" s="33">
        <f t="shared" si="2"/>
        <v>-12</v>
      </c>
      <c r="N33" s="33">
        <f>N31-N32</f>
        <v>-3.5</v>
      </c>
      <c r="O33" s="33">
        <f>O31-O32</f>
        <v>-16.5</v>
      </c>
      <c r="P33" s="33">
        <f>P31-P32</f>
        <v>0.5</v>
      </c>
      <c r="Q33" s="33">
        <f t="shared" si="2"/>
        <v>4</v>
      </c>
      <c r="R33" s="33">
        <f t="shared" si="2"/>
        <v>-8.5</v>
      </c>
      <c r="S33" s="33">
        <f t="shared" si="2"/>
        <v>-8.5</v>
      </c>
      <c r="T33" s="33">
        <f>T31-T32</f>
        <v>0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-49.5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0">
        <v>0</v>
      </c>
      <c r="U34" s="22">
        <v>5</v>
      </c>
      <c r="V34" s="22">
        <v>3</v>
      </c>
      <c r="W34" s="22">
        <v>1</v>
      </c>
      <c r="X34" s="22">
        <v>3</v>
      </c>
      <c r="Y34" s="22">
        <f>SUM(D34:X34)</f>
        <v>603.5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0.125</v>
      </c>
      <c r="E35" s="34">
        <f t="shared" ref="E35:Y35" si="3">E31/E34</f>
        <v>0.85</v>
      </c>
      <c r="F35" s="34">
        <f>F31/F34</f>
        <v>1.6857142857142857</v>
      </c>
      <c r="G35" s="34">
        <f t="shared" si="3"/>
        <v>0.92307692307692313</v>
      </c>
      <c r="H35" s="34">
        <f>H31/H34</f>
        <v>1.2</v>
      </c>
      <c r="I35" s="34">
        <f t="shared" si="3"/>
        <v>1.0857142857142856</v>
      </c>
      <c r="J35" s="34">
        <f>J31/J34</f>
        <v>6.6666666666666666E-2</v>
      </c>
      <c r="K35" s="34">
        <f t="shared" si="3"/>
        <v>0.75</v>
      </c>
      <c r="L35" s="34">
        <f t="shared" si="3"/>
        <v>1.3133333333333332</v>
      </c>
      <c r="M35" s="34">
        <f t="shared" si="3"/>
        <v>0.90769230769230769</v>
      </c>
      <c r="N35" s="34">
        <f>N31/N34</f>
        <v>0.3</v>
      </c>
      <c r="O35" s="34">
        <f>O31/O34</f>
        <v>0.17499999999999999</v>
      </c>
      <c r="P35" s="34">
        <f>P31/P34</f>
        <v>1.0294117647058822</v>
      </c>
      <c r="Q35" s="34">
        <f t="shared" si="3"/>
        <v>1.1333333333333333</v>
      </c>
      <c r="R35" s="34">
        <f t="shared" si="3"/>
        <v>0.84259259259259256</v>
      </c>
      <c r="S35" s="34">
        <f t="shared" si="3"/>
        <v>0.57499999999999996</v>
      </c>
      <c r="T35" s="34" t="e">
        <f>T31/T34</f>
        <v>#DIV/0!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0.91797845898922947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B25" sqref="B25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8.375" style="25" bestFit="1" customWidth="1"/>
    <col min="21" max="21" width="8" style="26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0" t="s">
        <v>69</v>
      </c>
      <c r="U1" s="22" t="s">
        <v>49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>
        <v>0.5</v>
      </c>
      <c r="E2" s="37"/>
      <c r="F2" s="37"/>
      <c r="G2" s="37"/>
      <c r="H2" s="37"/>
      <c r="I2" s="37">
        <v>10.5</v>
      </c>
      <c r="J2" s="37"/>
      <c r="K2" s="37">
        <v>12</v>
      </c>
      <c r="L2" s="37">
        <v>9.5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SUM(D2:X2)</f>
        <v>32.5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/>
      <c r="F3" s="37"/>
      <c r="G3" s="37"/>
      <c r="H3" s="37"/>
      <c r="I3" s="37">
        <v>5</v>
      </c>
      <c r="J3" s="37"/>
      <c r="K3" s="37"/>
      <c r="L3" s="37">
        <v>4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9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>
        <v>1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1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>
        <v>1</v>
      </c>
      <c r="F5" s="37"/>
      <c r="G5" s="37"/>
      <c r="H5" s="37"/>
      <c r="I5" s="37">
        <v>4</v>
      </c>
      <c r="J5" s="37"/>
      <c r="K5" s="37"/>
      <c r="L5" s="37">
        <v>20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25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0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>
        <v>3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3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>
        <v>15</v>
      </c>
      <c r="G8" s="37"/>
      <c r="H8" s="37"/>
      <c r="I8" s="37"/>
      <c r="J8" s="37"/>
      <c r="K8" s="37"/>
      <c r="L8" s="37"/>
      <c r="M8" s="37">
        <v>7</v>
      </c>
      <c r="N8" s="37"/>
      <c r="O8" s="37"/>
      <c r="P8" s="37"/>
      <c r="Q8" s="37"/>
      <c r="R8" s="37">
        <v>20</v>
      </c>
      <c r="S8" s="37"/>
      <c r="T8" s="37"/>
      <c r="U8" s="37"/>
      <c r="V8" s="37"/>
      <c r="W8" s="22"/>
      <c r="X8" s="22"/>
      <c r="Y8" s="22">
        <f t="shared" si="0"/>
        <v>42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6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6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3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3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>
        <v>3</v>
      </c>
      <c r="H11" s="37"/>
      <c r="I11" s="37"/>
      <c r="J11" s="37"/>
      <c r="K11" s="37"/>
      <c r="L11" s="37"/>
      <c r="M11" s="37">
        <v>3</v>
      </c>
      <c r="N11" s="37"/>
      <c r="O11" s="37"/>
      <c r="P11" s="37">
        <v>6.5</v>
      </c>
      <c r="Q11" s="37">
        <v>5</v>
      </c>
      <c r="R11" s="37"/>
      <c r="S11" s="37"/>
      <c r="T11" s="37"/>
      <c r="U11" s="37"/>
      <c r="V11" s="37"/>
      <c r="W11" s="22"/>
      <c r="X11" s="22"/>
      <c r="Y11" s="22">
        <f t="shared" si="0"/>
        <v>17.5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>
        <v>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1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>
        <v>1.5</v>
      </c>
      <c r="J13" s="37"/>
      <c r="K13" s="37">
        <v>3</v>
      </c>
      <c r="L13" s="37">
        <v>10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14.5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/>
      <c r="E14" s="37"/>
      <c r="F14" s="37">
        <v>3</v>
      </c>
      <c r="G14" s="37"/>
      <c r="H14" s="37"/>
      <c r="I14" s="37">
        <v>11.5</v>
      </c>
      <c r="J14" s="37"/>
      <c r="K14" s="37">
        <v>1</v>
      </c>
      <c r="L14" s="37">
        <v>3</v>
      </c>
      <c r="M14" s="37"/>
      <c r="N14" s="37"/>
      <c r="O14" s="37">
        <v>1</v>
      </c>
      <c r="P14" s="37">
        <v>1</v>
      </c>
      <c r="Q14" s="37">
        <v>11</v>
      </c>
      <c r="R14" s="37"/>
      <c r="S14" s="37"/>
      <c r="T14" s="37"/>
      <c r="U14" s="37"/>
      <c r="V14" s="37"/>
      <c r="W14" s="22"/>
      <c r="X14" s="22"/>
      <c r="Y14" s="22">
        <f t="shared" si="0"/>
        <v>31.5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>
        <v>1</v>
      </c>
      <c r="E15" s="37"/>
      <c r="F15" s="37">
        <v>3</v>
      </c>
      <c r="G15" s="37">
        <v>1</v>
      </c>
      <c r="H15" s="37"/>
      <c r="I15" s="37">
        <v>15</v>
      </c>
      <c r="J15" s="37"/>
      <c r="K15" s="37"/>
      <c r="L15" s="37">
        <v>12.5</v>
      </c>
      <c r="M15" s="37">
        <v>29</v>
      </c>
      <c r="N15" s="37"/>
      <c r="O15" s="37">
        <v>0.5</v>
      </c>
      <c r="P15" s="37">
        <v>3</v>
      </c>
      <c r="Q15" s="37"/>
      <c r="R15" s="37"/>
      <c r="S15" s="37">
        <v>1.5</v>
      </c>
      <c r="T15" s="37"/>
      <c r="U15" s="37"/>
      <c r="V15" s="37"/>
      <c r="W15" s="22"/>
      <c r="X15" s="22"/>
      <c r="Y15" s="22">
        <f t="shared" si="0"/>
        <v>66.5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>
        <v>8</v>
      </c>
      <c r="H16" s="37"/>
      <c r="I16" s="37"/>
      <c r="J16" s="37"/>
      <c r="K16" s="37"/>
      <c r="L16" s="37"/>
      <c r="M16" s="37">
        <v>22.5</v>
      </c>
      <c r="N16" s="37"/>
      <c r="O16" s="37"/>
      <c r="P16" s="37">
        <v>6</v>
      </c>
      <c r="Q16" s="37"/>
      <c r="R16" s="37">
        <v>12.5</v>
      </c>
      <c r="S16" s="37">
        <v>0.5</v>
      </c>
      <c r="T16" s="37"/>
      <c r="U16" s="37"/>
      <c r="V16" s="37"/>
      <c r="W16" s="22"/>
      <c r="X16" s="22"/>
      <c r="Y16" s="22">
        <f t="shared" si="0"/>
        <v>49.5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>
        <v>1.5</v>
      </c>
      <c r="I17" s="37"/>
      <c r="J17" s="37"/>
      <c r="K17" s="37"/>
      <c r="L17" s="37"/>
      <c r="M17" s="37"/>
      <c r="N17" s="37"/>
      <c r="O17" s="37"/>
      <c r="P17" s="37"/>
      <c r="Q17" s="37">
        <v>2</v>
      </c>
      <c r="R17" s="37"/>
      <c r="S17" s="37"/>
      <c r="T17" s="37"/>
      <c r="U17" s="37"/>
      <c r="V17" s="37"/>
      <c r="W17" s="22"/>
      <c r="X17" s="22"/>
      <c r="Y17" s="22">
        <f t="shared" si="0"/>
        <v>3.5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3</v>
      </c>
      <c r="F19" s="37"/>
      <c r="G19" s="37"/>
      <c r="H19" s="37">
        <v>1</v>
      </c>
      <c r="I19" s="37"/>
      <c r="J19" s="37"/>
      <c r="K19" s="37">
        <v>36.5</v>
      </c>
      <c r="L19" s="37">
        <v>40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80.5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>
        <v>2</v>
      </c>
      <c r="S20" s="37"/>
      <c r="T20" s="37"/>
      <c r="U20" s="37"/>
      <c r="V20" s="37"/>
      <c r="W20" s="22"/>
      <c r="X20" s="22"/>
      <c r="Y20" s="22">
        <f t="shared" si="0"/>
        <v>2</v>
      </c>
      <c r="Z20" s="27"/>
      <c r="AA20" s="27"/>
      <c r="AB20" s="27"/>
    </row>
    <row r="21" spans="1:28" x14ac:dyDescent="0.15">
      <c r="B21" s="29" t="s">
        <v>32</v>
      </c>
      <c r="C21" s="20"/>
      <c r="D21" s="37">
        <v>1</v>
      </c>
      <c r="E21" s="37"/>
      <c r="F21" s="37"/>
      <c r="G21" s="37">
        <v>13</v>
      </c>
      <c r="H21" s="37"/>
      <c r="I21" s="37">
        <v>9</v>
      </c>
      <c r="J21" s="37">
        <v>0.5</v>
      </c>
      <c r="K21" s="37"/>
      <c r="L21" s="37">
        <v>6.5</v>
      </c>
      <c r="M21" s="37">
        <v>10.5</v>
      </c>
      <c r="N21" s="37">
        <v>3</v>
      </c>
      <c r="O21" s="37"/>
      <c r="P21" s="37">
        <v>0.5</v>
      </c>
      <c r="Q21" s="37">
        <v>3.5</v>
      </c>
      <c r="R21" s="37"/>
      <c r="S21" s="37">
        <v>2.5</v>
      </c>
      <c r="T21" s="37"/>
      <c r="U21" s="37"/>
      <c r="V21" s="37"/>
      <c r="W21" s="22"/>
      <c r="X21" s="22"/>
      <c r="Y21" s="22">
        <f t="shared" si="0"/>
        <v>50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/>
      <c r="G22" s="37">
        <v>22</v>
      </c>
      <c r="H22" s="37"/>
      <c r="I22" s="37">
        <v>1.5</v>
      </c>
      <c r="J22" s="37"/>
      <c r="K22" s="37"/>
      <c r="L22" s="37">
        <v>1</v>
      </c>
      <c r="M22" s="37">
        <v>7</v>
      </c>
      <c r="N22" s="37"/>
      <c r="O22" s="37">
        <v>1</v>
      </c>
      <c r="P22" s="37"/>
      <c r="Q22" s="37"/>
      <c r="R22" s="37"/>
      <c r="S22" s="37">
        <v>1</v>
      </c>
      <c r="T22" s="37"/>
      <c r="U22" s="37"/>
      <c r="V22" s="37"/>
      <c r="W22" s="22"/>
      <c r="X22" s="22"/>
      <c r="Y22" s="22">
        <f t="shared" si="0"/>
        <v>33.5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>
        <v>0.5</v>
      </c>
      <c r="Q23" s="37"/>
      <c r="R23" s="37"/>
      <c r="S23" s="37"/>
      <c r="T23" s="37"/>
      <c r="U23" s="37"/>
      <c r="V23" s="37"/>
      <c r="W23" s="22"/>
      <c r="X23" s="22"/>
      <c r="Y23" s="22">
        <f t="shared" si="0"/>
        <v>0.5</v>
      </c>
      <c r="Z23" s="27"/>
      <c r="AA23" s="27"/>
      <c r="AB23" s="27"/>
    </row>
    <row r="24" spans="1:28" x14ac:dyDescent="0.15">
      <c r="B24" s="29" t="s">
        <v>35</v>
      </c>
      <c r="C24" s="20"/>
      <c r="D24" s="37">
        <v>0.5</v>
      </c>
      <c r="E24" s="37"/>
      <c r="F24" s="37">
        <v>0.5</v>
      </c>
      <c r="G24" s="37"/>
      <c r="H24" s="37"/>
      <c r="I24" s="37">
        <v>3</v>
      </c>
      <c r="J24" s="37"/>
      <c r="K24" s="37">
        <v>3</v>
      </c>
      <c r="L24" s="37">
        <v>8.5</v>
      </c>
      <c r="M24" s="37">
        <v>5.5</v>
      </c>
      <c r="N24" s="37"/>
      <c r="O24" s="37"/>
      <c r="P24" s="37">
        <v>2</v>
      </c>
      <c r="Q24" s="37">
        <v>2</v>
      </c>
      <c r="R24" s="37">
        <v>1</v>
      </c>
      <c r="S24" s="37">
        <v>1</v>
      </c>
      <c r="T24" s="37"/>
      <c r="U24" s="37"/>
      <c r="V24" s="37"/>
      <c r="W24" s="22"/>
      <c r="X24" s="22"/>
      <c r="Y24" s="22">
        <f t="shared" si="0"/>
        <v>27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>
        <v>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3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/>
      <c r="F27" s="37"/>
      <c r="G27" s="37"/>
      <c r="H27" s="37"/>
      <c r="I27" s="37">
        <v>9</v>
      </c>
      <c r="J27" s="37"/>
      <c r="K27" s="37"/>
      <c r="L27" s="37">
        <v>3</v>
      </c>
      <c r="M27" s="37"/>
      <c r="N27" s="37"/>
      <c r="O27" s="37"/>
      <c r="P27" s="37"/>
      <c r="Q27" s="37">
        <v>2</v>
      </c>
      <c r="R27" s="37">
        <v>3</v>
      </c>
      <c r="S27" s="37"/>
      <c r="T27" s="37"/>
      <c r="U27" s="37"/>
      <c r="V27" s="22"/>
      <c r="W27" s="22"/>
      <c r="X27" s="22"/>
      <c r="Y27" s="22">
        <f t="shared" si="0"/>
        <v>17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17</v>
      </c>
      <c r="H28" s="37"/>
      <c r="I28" s="37"/>
      <c r="J28" s="37"/>
      <c r="K28" s="37"/>
      <c r="L28" s="37"/>
      <c r="M28" s="37">
        <v>16.5</v>
      </c>
      <c r="N28" s="37"/>
      <c r="O28" s="37"/>
      <c r="P28" s="37">
        <v>1</v>
      </c>
      <c r="Q28" s="37"/>
      <c r="R28" s="37"/>
      <c r="S28" s="37">
        <v>0.5</v>
      </c>
      <c r="T28" s="37"/>
      <c r="U28" s="37"/>
      <c r="V28" s="22"/>
      <c r="W28" s="22"/>
      <c r="X28" s="22"/>
      <c r="Y28" s="22">
        <f t="shared" si="0"/>
        <v>35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>
        <v>2</v>
      </c>
      <c r="H29" s="37">
        <v>1.5</v>
      </c>
      <c r="I29" s="37"/>
      <c r="J29" s="37"/>
      <c r="K29" s="37"/>
      <c r="L29" s="37"/>
      <c r="M29" s="37"/>
      <c r="N29" s="37"/>
      <c r="O29" s="37"/>
      <c r="P29" s="37"/>
      <c r="Q29" s="37">
        <v>3</v>
      </c>
      <c r="R29" s="37"/>
      <c r="S29" s="37"/>
      <c r="T29" s="37"/>
      <c r="U29" s="37"/>
      <c r="V29" s="22"/>
      <c r="W29" s="22"/>
      <c r="X29" s="22"/>
      <c r="Y29" s="22">
        <f t="shared" si="0"/>
        <v>6.5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/>
      <c r="H30" s="37"/>
      <c r="I30" s="37"/>
      <c r="J30" s="37"/>
      <c r="K30" s="37"/>
      <c r="L30" s="37"/>
      <c r="M30" s="37">
        <v>43.5</v>
      </c>
      <c r="N30" s="37"/>
      <c r="O30" s="37"/>
      <c r="P30" s="37"/>
      <c r="Q30" s="37"/>
      <c r="R30" s="37"/>
      <c r="S30" s="37">
        <v>4</v>
      </c>
      <c r="T30" s="37"/>
      <c r="U30" s="37"/>
      <c r="V30" s="22"/>
      <c r="W30" s="22"/>
      <c r="X30" s="22"/>
      <c r="Y30" s="22">
        <f t="shared" si="0"/>
        <v>47.5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3</v>
      </c>
      <c r="E31" s="66">
        <f t="shared" ref="E31:W31" si="1">SUM(E2:E30)</f>
        <v>4</v>
      </c>
      <c r="F31" s="66">
        <f>SUM(F2:F30)</f>
        <v>21.5</v>
      </c>
      <c r="G31" s="66">
        <f t="shared" si="1"/>
        <v>66</v>
      </c>
      <c r="H31" s="66">
        <f>SUM(H2:H30)</f>
        <v>11</v>
      </c>
      <c r="I31" s="66">
        <f t="shared" si="1"/>
        <v>70</v>
      </c>
      <c r="J31" s="66">
        <f>SUM(J2:J30)</f>
        <v>0.5</v>
      </c>
      <c r="K31" s="66">
        <f t="shared" si="1"/>
        <v>55.5</v>
      </c>
      <c r="L31" s="66">
        <f t="shared" si="1"/>
        <v>119</v>
      </c>
      <c r="M31" s="66">
        <f t="shared" si="1"/>
        <v>150.5</v>
      </c>
      <c r="N31" s="66">
        <f>SUM(N2:N30)</f>
        <v>3</v>
      </c>
      <c r="O31" s="66">
        <f>SUM(O2:O30)</f>
        <v>2.5</v>
      </c>
      <c r="P31" s="66">
        <f>SUM(P2:P30)</f>
        <v>23.5</v>
      </c>
      <c r="Q31" s="66">
        <f t="shared" si="1"/>
        <v>28.5</v>
      </c>
      <c r="R31" s="66">
        <f t="shared" si="1"/>
        <v>38.5</v>
      </c>
      <c r="S31" s="66">
        <f t="shared" si="1"/>
        <v>11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608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2">
        <v>0</v>
      </c>
      <c r="U32" s="31">
        <v>5</v>
      </c>
      <c r="V32" s="31">
        <v>3</v>
      </c>
      <c r="W32" s="31">
        <v>1</v>
      </c>
      <c r="X32" s="31">
        <v>3</v>
      </c>
      <c r="Y32" s="31">
        <f t="shared" si="0"/>
        <v>603.5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-5</v>
      </c>
      <c r="E33" s="33">
        <f t="shared" ref="E33:Y33" si="2">E31-E32</f>
        <v>-6</v>
      </c>
      <c r="F33" s="33">
        <f>F31-F32</f>
        <v>4</v>
      </c>
      <c r="G33" s="33">
        <f t="shared" si="2"/>
        <v>1</v>
      </c>
      <c r="H33" s="33">
        <f>H31-H32</f>
        <v>-4</v>
      </c>
      <c r="I33" s="33">
        <f t="shared" si="2"/>
        <v>0</v>
      </c>
      <c r="J33" s="33">
        <f>J31-J32</f>
        <v>-14.5</v>
      </c>
      <c r="K33" s="33">
        <f t="shared" si="2"/>
        <v>15.5</v>
      </c>
      <c r="L33" s="33">
        <f t="shared" si="2"/>
        <v>44</v>
      </c>
      <c r="M33" s="33">
        <f t="shared" si="2"/>
        <v>20.5</v>
      </c>
      <c r="N33" s="33">
        <f>N31-N32</f>
        <v>-2</v>
      </c>
      <c r="O33" s="33">
        <f>O31-O32</f>
        <v>-17.5</v>
      </c>
      <c r="P33" s="33">
        <f>P31-P32</f>
        <v>6.5</v>
      </c>
      <c r="Q33" s="33">
        <f t="shared" si="2"/>
        <v>-1.5</v>
      </c>
      <c r="R33" s="33">
        <f t="shared" si="2"/>
        <v>-15.5</v>
      </c>
      <c r="S33" s="33">
        <f t="shared" si="2"/>
        <v>-9</v>
      </c>
      <c r="T33" s="33">
        <f>T31-T32</f>
        <v>0</v>
      </c>
      <c r="U33" s="33">
        <f t="shared" si="2"/>
        <v>-5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4.5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0">
        <v>0</v>
      </c>
      <c r="U34" s="22">
        <v>5</v>
      </c>
      <c r="V34" s="22">
        <v>3</v>
      </c>
      <c r="W34" s="22">
        <v>1</v>
      </c>
      <c r="X34" s="22">
        <v>3</v>
      </c>
      <c r="Y34" s="22">
        <f>SUM(D34:X34)</f>
        <v>603.5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0.375</v>
      </c>
      <c r="E35" s="34">
        <f t="shared" ref="E35:Y35" si="3">E31/E34</f>
        <v>0.4</v>
      </c>
      <c r="F35" s="34">
        <f>F31/F34</f>
        <v>1.2285714285714286</v>
      </c>
      <c r="G35" s="34">
        <f t="shared" si="3"/>
        <v>1.0153846153846153</v>
      </c>
      <c r="H35" s="34">
        <f>H31/H34</f>
        <v>0.73333333333333328</v>
      </c>
      <c r="I35" s="34">
        <f t="shared" si="3"/>
        <v>1</v>
      </c>
      <c r="J35" s="34">
        <f>J31/J34</f>
        <v>3.3333333333333333E-2</v>
      </c>
      <c r="K35" s="34">
        <f t="shared" si="3"/>
        <v>1.3875</v>
      </c>
      <c r="L35" s="34">
        <f t="shared" si="3"/>
        <v>1.5866666666666667</v>
      </c>
      <c r="M35" s="34">
        <f t="shared" si="3"/>
        <v>1.1576923076923078</v>
      </c>
      <c r="N35" s="34">
        <f>N31/N34</f>
        <v>0.6</v>
      </c>
      <c r="O35" s="34">
        <f>O31/O34</f>
        <v>0.125</v>
      </c>
      <c r="P35" s="34">
        <f>P31/P34</f>
        <v>1.3823529411764706</v>
      </c>
      <c r="Q35" s="34">
        <f t="shared" si="3"/>
        <v>0.95</v>
      </c>
      <c r="R35" s="34">
        <f t="shared" si="3"/>
        <v>0.71296296296296291</v>
      </c>
      <c r="S35" s="34">
        <f t="shared" si="3"/>
        <v>0.55000000000000004</v>
      </c>
      <c r="T35" s="34" t="e">
        <f>T31/T34</f>
        <v>#DIV/0!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1.0074565037282519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G17" sqref="G17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9.75" style="25" bestFit="1" customWidth="1"/>
    <col min="5" max="5" width="7.5" style="26" bestFit="1" customWidth="1"/>
    <col min="6" max="6" width="7.75" style="26" bestFit="1" customWidth="1"/>
    <col min="7" max="13" width="8" style="25" bestFit="1" customWidth="1"/>
    <col min="14" max="14" width="8.125" style="26" bestFit="1" customWidth="1"/>
    <col min="15" max="15" width="8.875" style="26" bestFit="1" customWidth="1"/>
    <col min="16" max="16" width="8" style="26" bestFit="1" customWidth="1"/>
    <col min="17" max="17" width="7.625" style="26" bestFit="1" customWidth="1"/>
    <col min="18" max="18" width="8" style="26" bestFit="1" customWidth="1"/>
    <col min="19" max="19" width="7.5" style="26" bestFit="1" customWidth="1"/>
    <col min="20" max="20" width="7.25" style="26" bestFit="1" customWidth="1"/>
    <col min="21" max="21" width="8.875" style="26" bestFit="1" customWidth="1"/>
    <col min="22" max="22" width="8.375" style="25" bestFit="1" customWidth="1"/>
    <col min="23" max="24" width="7.12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0" t="s">
        <v>48</v>
      </c>
      <c r="E1" s="22" t="s">
        <v>53</v>
      </c>
      <c r="F1" s="22" t="s">
        <v>50</v>
      </c>
      <c r="G1" s="20" t="s">
        <v>0</v>
      </c>
      <c r="H1" s="20" t="s">
        <v>1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2" t="s">
        <v>7</v>
      </c>
      <c r="O1" s="22" t="s">
        <v>9</v>
      </c>
      <c r="P1" s="22" t="s">
        <v>10</v>
      </c>
      <c r="Q1" s="22" t="s">
        <v>11</v>
      </c>
      <c r="R1" s="22" t="s">
        <v>49</v>
      </c>
      <c r="S1" s="22" t="s">
        <v>12</v>
      </c>
      <c r="T1" s="22" t="s">
        <v>13</v>
      </c>
      <c r="U1" s="22" t="s">
        <v>8</v>
      </c>
      <c r="V1" s="20" t="s">
        <v>69</v>
      </c>
      <c r="W1" s="22" t="s">
        <v>51</v>
      </c>
      <c r="X1" s="22" t="s">
        <v>52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22"/>
      <c r="F2" s="37"/>
      <c r="G2" s="37"/>
      <c r="H2" s="37"/>
      <c r="I2" s="37"/>
      <c r="J2" s="37"/>
      <c r="K2" s="37">
        <v>7.5</v>
      </c>
      <c r="L2" s="37">
        <v>1.5</v>
      </c>
      <c r="M2" s="37">
        <v>9.5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22"/>
      <c r="Y2" s="22">
        <f t="shared" ref="Y2:Y32" si="0">SUM(F2:X2)</f>
        <v>18.5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22"/>
      <c r="F3" s="37"/>
      <c r="G3" s="37"/>
      <c r="H3" s="37"/>
      <c r="I3" s="37"/>
      <c r="J3" s="37"/>
      <c r="K3" s="37">
        <v>3</v>
      </c>
      <c r="L3" s="37"/>
      <c r="M3" s="37">
        <v>10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22"/>
      <c r="Y3" s="22">
        <f t="shared" si="0"/>
        <v>13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2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>
        <v>2.5</v>
      </c>
      <c r="S4" s="37"/>
      <c r="T4" s="37"/>
      <c r="U4" s="37"/>
      <c r="V4" s="37"/>
      <c r="W4" s="37"/>
      <c r="X4" s="22"/>
      <c r="Y4" s="22">
        <f t="shared" si="0"/>
        <v>2.5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22"/>
      <c r="F5" s="37"/>
      <c r="G5" s="37">
        <v>1</v>
      </c>
      <c r="H5" s="37">
        <v>1</v>
      </c>
      <c r="I5" s="37"/>
      <c r="J5" s="37"/>
      <c r="K5" s="37">
        <v>11</v>
      </c>
      <c r="L5" s="37">
        <v>0.5</v>
      </c>
      <c r="M5" s="37">
        <v>8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22"/>
      <c r="Y5" s="22">
        <f t="shared" si="0"/>
        <v>21.5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22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22"/>
      <c r="Y6" s="22">
        <f t="shared" si="0"/>
        <v>0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22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22"/>
      <c r="Y7" s="22">
        <f t="shared" si="0"/>
        <v>0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22"/>
      <c r="F8" s="37"/>
      <c r="G8" s="37"/>
      <c r="H8" s="37">
        <v>4</v>
      </c>
      <c r="I8" s="37">
        <v>0.5</v>
      </c>
      <c r="J8" s="37"/>
      <c r="K8" s="37"/>
      <c r="L8" s="37"/>
      <c r="M8" s="37"/>
      <c r="N8" s="37">
        <v>4.5</v>
      </c>
      <c r="O8" s="37"/>
      <c r="P8" s="37"/>
      <c r="Q8" s="37"/>
      <c r="R8" s="37"/>
      <c r="S8" s="37">
        <v>22</v>
      </c>
      <c r="T8" s="37"/>
      <c r="U8" s="37"/>
      <c r="V8" s="37"/>
      <c r="W8" s="37"/>
      <c r="X8" s="22"/>
      <c r="Y8" s="22">
        <f t="shared" si="0"/>
        <v>31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22"/>
      <c r="F9" s="37"/>
      <c r="G9" s="37"/>
      <c r="H9" s="37"/>
      <c r="I9" s="37"/>
      <c r="J9" s="37"/>
      <c r="K9" s="37"/>
      <c r="L9" s="37"/>
      <c r="M9" s="37"/>
      <c r="N9" s="37">
        <v>4</v>
      </c>
      <c r="O9" s="37"/>
      <c r="P9" s="37"/>
      <c r="Q9" s="37"/>
      <c r="R9" s="37"/>
      <c r="S9" s="37"/>
      <c r="T9" s="37"/>
      <c r="U9" s="37"/>
      <c r="V9" s="37"/>
      <c r="W9" s="37"/>
      <c r="X9" s="22"/>
      <c r="Y9" s="22">
        <f t="shared" si="0"/>
        <v>4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22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2</v>
      </c>
      <c r="Q10" s="37"/>
      <c r="R10" s="37"/>
      <c r="S10" s="37"/>
      <c r="T10" s="37"/>
      <c r="U10" s="37"/>
      <c r="V10" s="37"/>
      <c r="W10" s="37"/>
      <c r="X10" s="22"/>
      <c r="Y10" s="22">
        <f t="shared" si="0"/>
        <v>2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22"/>
      <c r="F11" s="37"/>
      <c r="G11" s="37"/>
      <c r="H11" s="37"/>
      <c r="I11" s="37"/>
      <c r="J11" s="37"/>
      <c r="K11" s="37"/>
      <c r="L11" s="37"/>
      <c r="M11" s="37"/>
      <c r="N11" s="37">
        <v>3.5</v>
      </c>
      <c r="O11" s="37"/>
      <c r="P11" s="37">
        <v>1</v>
      </c>
      <c r="Q11" s="37">
        <v>4</v>
      </c>
      <c r="R11" s="37"/>
      <c r="S11" s="37"/>
      <c r="T11" s="37"/>
      <c r="U11" s="37"/>
      <c r="V11" s="37"/>
      <c r="W11" s="37"/>
      <c r="X11" s="22"/>
      <c r="Y11" s="22">
        <f t="shared" si="0"/>
        <v>8.5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22"/>
      <c r="F12" s="37"/>
      <c r="G12" s="37"/>
      <c r="H12" s="37"/>
      <c r="I12" s="37"/>
      <c r="J12" s="37">
        <v>0.5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22"/>
      <c r="Y12" s="22">
        <f t="shared" si="0"/>
        <v>0.5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22"/>
      <c r="F13" s="37"/>
      <c r="G13" s="37"/>
      <c r="H13" s="37"/>
      <c r="I13" s="37"/>
      <c r="J13" s="37"/>
      <c r="K13" s="37">
        <v>2.5</v>
      </c>
      <c r="L13" s="37">
        <v>1.5</v>
      </c>
      <c r="M13" s="37">
        <v>7</v>
      </c>
      <c r="N13" s="37"/>
      <c r="O13" s="37"/>
      <c r="P13" s="37"/>
      <c r="Q13" s="37"/>
      <c r="R13" s="37">
        <v>0.5</v>
      </c>
      <c r="S13" s="37"/>
      <c r="T13" s="37"/>
      <c r="U13" s="37"/>
      <c r="V13" s="37"/>
      <c r="W13" s="37"/>
      <c r="X13" s="22"/>
      <c r="Y13" s="22">
        <f t="shared" si="0"/>
        <v>11.5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/>
      <c r="E14" s="22"/>
      <c r="F14" s="37"/>
      <c r="G14" s="37">
        <v>2</v>
      </c>
      <c r="H14" s="37">
        <v>8.5</v>
      </c>
      <c r="I14" s="37"/>
      <c r="J14" s="37"/>
      <c r="K14" s="37">
        <v>7.5</v>
      </c>
      <c r="L14" s="37">
        <v>1</v>
      </c>
      <c r="M14" s="37">
        <v>16.5</v>
      </c>
      <c r="N14" s="37">
        <v>1.5</v>
      </c>
      <c r="O14" s="37">
        <v>2</v>
      </c>
      <c r="P14" s="37">
        <v>1</v>
      </c>
      <c r="Q14" s="37">
        <v>3</v>
      </c>
      <c r="R14" s="37">
        <v>1</v>
      </c>
      <c r="S14" s="37"/>
      <c r="T14" s="37"/>
      <c r="U14" s="37"/>
      <c r="V14" s="37"/>
      <c r="W14" s="37"/>
      <c r="X14" s="22"/>
      <c r="Y14" s="22">
        <f t="shared" si="0"/>
        <v>44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/>
      <c r="E15" s="22"/>
      <c r="F15" s="37">
        <v>1</v>
      </c>
      <c r="G15" s="37"/>
      <c r="H15" s="37"/>
      <c r="I15" s="37"/>
      <c r="J15" s="37"/>
      <c r="K15" s="37">
        <v>13.5</v>
      </c>
      <c r="L15" s="37"/>
      <c r="M15" s="37">
        <v>11.5</v>
      </c>
      <c r="N15" s="37">
        <v>12</v>
      </c>
      <c r="O15" s="37">
        <v>0.5</v>
      </c>
      <c r="P15" s="37">
        <v>3</v>
      </c>
      <c r="Q15" s="37"/>
      <c r="R15" s="37"/>
      <c r="S15" s="37"/>
      <c r="T15" s="37">
        <v>1</v>
      </c>
      <c r="U15" s="37"/>
      <c r="V15" s="37"/>
      <c r="W15" s="37"/>
      <c r="X15" s="22"/>
      <c r="Y15" s="22">
        <f t="shared" si="0"/>
        <v>42.5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22"/>
      <c r="F16" s="37"/>
      <c r="G16" s="37"/>
      <c r="H16" s="37"/>
      <c r="I16" s="37">
        <v>2</v>
      </c>
      <c r="J16" s="37"/>
      <c r="K16" s="37"/>
      <c r="L16" s="37"/>
      <c r="M16" s="37"/>
      <c r="N16" s="37">
        <v>24.5</v>
      </c>
      <c r="O16" s="37"/>
      <c r="P16" s="37">
        <v>0.5</v>
      </c>
      <c r="Q16" s="37"/>
      <c r="R16" s="37"/>
      <c r="S16" s="37">
        <v>18.5</v>
      </c>
      <c r="T16" s="37">
        <v>2</v>
      </c>
      <c r="U16" s="37"/>
      <c r="V16" s="37"/>
      <c r="W16" s="37"/>
      <c r="X16" s="22"/>
      <c r="Y16" s="22">
        <f t="shared" si="0"/>
        <v>47.5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22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>
        <v>3.5</v>
      </c>
      <c r="R17" s="37"/>
      <c r="S17" s="37"/>
      <c r="T17" s="37"/>
      <c r="U17" s="37"/>
      <c r="V17" s="37"/>
      <c r="W17" s="37"/>
      <c r="X17" s="22"/>
      <c r="Y17" s="22">
        <f t="shared" si="0"/>
        <v>3.5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22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22"/>
      <c r="F19" s="37"/>
      <c r="G19" s="37">
        <v>6.5</v>
      </c>
      <c r="H19" s="37"/>
      <c r="I19" s="37"/>
      <c r="J19" s="37"/>
      <c r="K19" s="37"/>
      <c r="L19" s="37">
        <v>32</v>
      </c>
      <c r="M19" s="37">
        <v>7.5</v>
      </c>
      <c r="N19" s="37"/>
      <c r="O19" s="37">
        <v>3.5</v>
      </c>
      <c r="P19" s="37"/>
      <c r="Q19" s="37"/>
      <c r="R19" s="37">
        <v>1</v>
      </c>
      <c r="S19" s="37"/>
      <c r="T19" s="37"/>
      <c r="U19" s="37"/>
      <c r="V19" s="37"/>
      <c r="W19" s="37"/>
      <c r="X19" s="22"/>
      <c r="Y19" s="22">
        <f t="shared" si="0"/>
        <v>50.5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22"/>
      <c r="F20" s="37"/>
      <c r="G20" s="37"/>
      <c r="H20" s="37"/>
      <c r="I20" s="37"/>
      <c r="J20" s="37">
        <v>0.5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22"/>
      <c r="Y20" s="22">
        <f t="shared" si="0"/>
        <v>0.5</v>
      </c>
      <c r="Z20" s="27"/>
      <c r="AA20" s="27"/>
      <c r="AB20" s="27"/>
    </row>
    <row r="21" spans="1:28" x14ac:dyDescent="0.15">
      <c r="B21" s="29" t="s">
        <v>32</v>
      </c>
      <c r="C21" s="20"/>
      <c r="D21" s="37"/>
      <c r="E21" s="22"/>
      <c r="F21" s="37"/>
      <c r="G21" s="37"/>
      <c r="H21" s="37"/>
      <c r="I21" s="37">
        <v>10.5</v>
      </c>
      <c r="J21" s="37"/>
      <c r="K21" s="37">
        <v>10.5</v>
      </c>
      <c r="L21" s="37"/>
      <c r="M21" s="37">
        <v>7</v>
      </c>
      <c r="N21" s="37">
        <v>17.5</v>
      </c>
      <c r="O21" s="37"/>
      <c r="P21" s="37"/>
      <c r="Q21" s="37">
        <v>4</v>
      </c>
      <c r="R21" s="37"/>
      <c r="S21" s="37">
        <v>0.5</v>
      </c>
      <c r="T21" s="37">
        <v>1.5</v>
      </c>
      <c r="U21" s="37"/>
      <c r="V21" s="37"/>
      <c r="W21" s="37"/>
      <c r="X21" s="22"/>
      <c r="Y21" s="22">
        <f t="shared" si="0"/>
        <v>51.5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22"/>
      <c r="F22" s="37"/>
      <c r="G22" s="37"/>
      <c r="H22" s="37">
        <v>2</v>
      </c>
      <c r="I22" s="37">
        <v>17</v>
      </c>
      <c r="J22" s="37"/>
      <c r="K22" s="37">
        <v>1</v>
      </c>
      <c r="L22" s="37"/>
      <c r="M22" s="37">
        <v>0.5</v>
      </c>
      <c r="N22" s="37">
        <v>7</v>
      </c>
      <c r="O22" s="37"/>
      <c r="P22" s="37"/>
      <c r="Q22" s="37"/>
      <c r="R22" s="37"/>
      <c r="S22" s="37"/>
      <c r="T22" s="37"/>
      <c r="U22" s="37"/>
      <c r="V22" s="37"/>
      <c r="W22" s="37"/>
      <c r="X22" s="22"/>
      <c r="Y22" s="22">
        <f t="shared" si="0"/>
        <v>27.5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22"/>
      <c r="F23" s="37"/>
      <c r="G23" s="37"/>
      <c r="H23" s="37"/>
      <c r="I23" s="37"/>
      <c r="J23" s="37"/>
      <c r="K23" s="37"/>
      <c r="L23" s="37">
        <v>2</v>
      </c>
      <c r="M23" s="37"/>
      <c r="N23" s="37">
        <v>1</v>
      </c>
      <c r="O23" s="37">
        <v>0.5</v>
      </c>
      <c r="P23" s="37"/>
      <c r="Q23" s="37"/>
      <c r="R23" s="37"/>
      <c r="S23" s="37"/>
      <c r="T23" s="37">
        <v>2</v>
      </c>
      <c r="U23" s="37"/>
      <c r="V23" s="37"/>
      <c r="W23" s="37"/>
      <c r="X23" s="22"/>
      <c r="Y23" s="22">
        <f t="shared" si="0"/>
        <v>5.5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22"/>
      <c r="F24" s="37"/>
      <c r="G24" s="37"/>
      <c r="H24" s="37"/>
      <c r="I24" s="37"/>
      <c r="J24" s="37"/>
      <c r="K24" s="37">
        <v>4</v>
      </c>
      <c r="L24" s="37"/>
      <c r="M24" s="37">
        <v>9</v>
      </c>
      <c r="N24" s="37">
        <v>12</v>
      </c>
      <c r="O24" s="37"/>
      <c r="P24" s="37"/>
      <c r="Q24" s="37">
        <v>1</v>
      </c>
      <c r="R24" s="37"/>
      <c r="S24" s="37"/>
      <c r="T24" s="37">
        <v>1</v>
      </c>
      <c r="U24" s="37"/>
      <c r="V24" s="37"/>
      <c r="W24" s="37"/>
      <c r="X24" s="22"/>
      <c r="Y24" s="22">
        <f t="shared" si="0"/>
        <v>27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22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22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22"/>
      <c r="F27" s="37">
        <v>2.5</v>
      </c>
      <c r="G27" s="37"/>
      <c r="H27" s="37">
        <v>1</v>
      </c>
      <c r="I27" s="37"/>
      <c r="J27" s="37"/>
      <c r="K27" s="37">
        <v>2</v>
      </c>
      <c r="L27" s="37"/>
      <c r="M27" s="37">
        <v>2.5</v>
      </c>
      <c r="N27" s="37"/>
      <c r="O27" s="37"/>
      <c r="P27" s="37"/>
      <c r="Q27" s="37">
        <v>4</v>
      </c>
      <c r="R27" s="37"/>
      <c r="S27" s="37">
        <v>1</v>
      </c>
      <c r="T27" s="37"/>
      <c r="U27" s="37"/>
      <c r="V27" s="37"/>
      <c r="W27" s="22"/>
      <c r="X27" s="22"/>
      <c r="Y27" s="22">
        <f t="shared" si="0"/>
        <v>13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22"/>
      <c r="F28" s="37"/>
      <c r="G28" s="37"/>
      <c r="H28" s="37"/>
      <c r="I28" s="37">
        <v>21.5</v>
      </c>
      <c r="J28" s="37"/>
      <c r="K28" s="37"/>
      <c r="L28" s="37"/>
      <c r="M28" s="37"/>
      <c r="N28" s="37">
        <v>8.5</v>
      </c>
      <c r="O28" s="37"/>
      <c r="P28" s="37">
        <v>2</v>
      </c>
      <c r="Q28" s="37"/>
      <c r="R28" s="37"/>
      <c r="S28" s="37"/>
      <c r="T28" s="37">
        <v>1</v>
      </c>
      <c r="U28" s="37"/>
      <c r="V28" s="37"/>
      <c r="W28" s="22"/>
      <c r="X28" s="22"/>
      <c r="Y28" s="22">
        <f t="shared" si="0"/>
        <v>33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22">
        <v>0.5</v>
      </c>
      <c r="F29" s="37"/>
      <c r="G29" s="37"/>
      <c r="H29" s="37"/>
      <c r="I29" s="37"/>
      <c r="J29" s="37">
        <v>3.5</v>
      </c>
      <c r="K29" s="37"/>
      <c r="L29" s="37"/>
      <c r="M29" s="37"/>
      <c r="N29" s="37"/>
      <c r="O29" s="37"/>
      <c r="P29" s="37"/>
      <c r="Q29" s="37">
        <v>7</v>
      </c>
      <c r="R29" s="37"/>
      <c r="S29" s="37"/>
      <c r="T29" s="37"/>
      <c r="U29" s="37"/>
      <c r="V29" s="37"/>
      <c r="W29" s="22"/>
      <c r="X29" s="22"/>
      <c r="Y29" s="22">
        <f t="shared" si="0"/>
        <v>10.5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22"/>
      <c r="F30" s="37"/>
      <c r="G30" s="37"/>
      <c r="H30" s="37"/>
      <c r="I30" s="37">
        <v>3</v>
      </c>
      <c r="J30" s="37"/>
      <c r="K30" s="37"/>
      <c r="L30" s="37"/>
      <c r="M30" s="37"/>
      <c r="N30" s="37">
        <v>40.5</v>
      </c>
      <c r="O30" s="37"/>
      <c r="P30" s="37"/>
      <c r="Q30" s="37"/>
      <c r="R30" s="37"/>
      <c r="S30" s="37"/>
      <c r="T30" s="37">
        <v>4</v>
      </c>
      <c r="U30" s="37"/>
      <c r="V30" s="37"/>
      <c r="W30" s="22"/>
      <c r="X30" s="22"/>
      <c r="Y30" s="22">
        <f t="shared" si="0"/>
        <v>47.5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0</v>
      </c>
      <c r="E31" s="66">
        <f>SUM(E2:E30)</f>
        <v>0.5</v>
      </c>
      <c r="F31" s="66">
        <f>SUM(F2:F30)</f>
        <v>3.5</v>
      </c>
      <c r="G31" s="66">
        <f t="shared" ref="G31:X31" si="1">SUM(G2:G30)</f>
        <v>9.5</v>
      </c>
      <c r="H31" s="66">
        <f>SUM(H2:H30)</f>
        <v>16.5</v>
      </c>
      <c r="I31" s="66">
        <f t="shared" si="1"/>
        <v>54.5</v>
      </c>
      <c r="J31" s="66">
        <f>SUM(J2:J30)</f>
        <v>4.5</v>
      </c>
      <c r="K31" s="66">
        <f t="shared" si="1"/>
        <v>62.5</v>
      </c>
      <c r="L31" s="66">
        <f t="shared" si="1"/>
        <v>38.5</v>
      </c>
      <c r="M31" s="66">
        <f t="shared" si="1"/>
        <v>89</v>
      </c>
      <c r="N31" s="66">
        <f t="shared" si="1"/>
        <v>136.5</v>
      </c>
      <c r="O31" s="66">
        <f>SUM(O2:O30)</f>
        <v>6.5</v>
      </c>
      <c r="P31" s="66">
        <f>SUM(P2:P30)</f>
        <v>9.5</v>
      </c>
      <c r="Q31" s="66">
        <f t="shared" si="1"/>
        <v>26.5</v>
      </c>
      <c r="R31" s="66">
        <f>SUM(R2:R30)</f>
        <v>5</v>
      </c>
      <c r="S31" s="66">
        <f t="shared" si="1"/>
        <v>42</v>
      </c>
      <c r="T31" s="66">
        <f t="shared" si="1"/>
        <v>12.5</v>
      </c>
      <c r="U31" s="66">
        <f>SUM(U2:U30)</f>
        <v>0</v>
      </c>
      <c r="V31" s="66">
        <f>SUM(V2:V30)</f>
        <v>0</v>
      </c>
      <c r="W31" s="66">
        <f t="shared" si="1"/>
        <v>0</v>
      </c>
      <c r="X31" s="66">
        <f t="shared" si="1"/>
        <v>0</v>
      </c>
      <c r="Y31" s="67">
        <f t="shared" si="0"/>
        <v>517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2">
        <v>15</v>
      </c>
      <c r="E32" s="31">
        <v>3</v>
      </c>
      <c r="F32" s="31">
        <v>8</v>
      </c>
      <c r="G32" s="32">
        <v>10</v>
      </c>
      <c r="H32" s="32">
        <v>17.5</v>
      </c>
      <c r="I32" s="32">
        <v>65</v>
      </c>
      <c r="J32" s="32">
        <v>15</v>
      </c>
      <c r="K32" s="32">
        <v>70</v>
      </c>
      <c r="L32" s="32">
        <v>40</v>
      </c>
      <c r="M32" s="32">
        <v>75</v>
      </c>
      <c r="N32" s="31">
        <v>130</v>
      </c>
      <c r="O32" s="31">
        <v>20</v>
      </c>
      <c r="P32" s="31">
        <v>17</v>
      </c>
      <c r="Q32" s="31">
        <v>30</v>
      </c>
      <c r="R32" s="31">
        <v>5</v>
      </c>
      <c r="S32" s="31">
        <v>54</v>
      </c>
      <c r="T32" s="31">
        <v>20</v>
      </c>
      <c r="U32" s="31">
        <v>5</v>
      </c>
      <c r="V32" s="32">
        <v>0</v>
      </c>
      <c r="W32" s="31">
        <v>3</v>
      </c>
      <c r="X32" s="31">
        <v>1</v>
      </c>
      <c r="Y32" s="31">
        <f t="shared" si="0"/>
        <v>585.5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-15</v>
      </c>
      <c r="E33" s="33">
        <f>E31-E32</f>
        <v>-2.5</v>
      </c>
      <c r="F33" s="33">
        <f>F31-F32</f>
        <v>-4.5</v>
      </c>
      <c r="G33" s="33">
        <f t="shared" ref="G33:Y33" si="2">G31-G32</f>
        <v>-0.5</v>
      </c>
      <c r="H33" s="33">
        <f>H31-H32</f>
        <v>-1</v>
      </c>
      <c r="I33" s="33">
        <f t="shared" si="2"/>
        <v>-10.5</v>
      </c>
      <c r="J33" s="33">
        <f>J31-J32</f>
        <v>-10.5</v>
      </c>
      <c r="K33" s="33">
        <f t="shared" si="2"/>
        <v>-7.5</v>
      </c>
      <c r="L33" s="33">
        <f t="shared" si="2"/>
        <v>-1.5</v>
      </c>
      <c r="M33" s="33">
        <f t="shared" si="2"/>
        <v>14</v>
      </c>
      <c r="N33" s="33">
        <f t="shared" si="2"/>
        <v>6.5</v>
      </c>
      <c r="O33" s="33">
        <f>O31-O32</f>
        <v>-13.5</v>
      </c>
      <c r="P33" s="33">
        <f>P31-P32</f>
        <v>-7.5</v>
      </c>
      <c r="Q33" s="33">
        <f t="shared" si="2"/>
        <v>-3.5</v>
      </c>
      <c r="R33" s="33">
        <f>R31-R32</f>
        <v>0</v>
      </c>
      <c r="S33" s="33">
        <f t="shared" si="2"/>
        <v>-12</v>
      </c>
      <c r="T33" s="33">
        <f t="shared" si="2"/>
        <v>-7.5</v>
      </c>
      <c r="U33" s="33">
        <f>U31-U32</f>
        <v>-5</v>
      </c>
      <c r="V33" s="33">
        <f>V31-V32</f>
        <v>0</v>
      </c>
      <c r="W33" s="33">
        <f t="shared" si="2"/>
        <v>-3</v>
      </c>
      <c r="X33" s="33">
        <f t="shared" si="2"/>
        <v>-1</v>
      </c>
      <c r="Y33" s="33">
        <f t="shared" si="2"/>
        <v>-68.5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0">
        <v>15</v>
      </c>
      <c r="E34" s="22">
        <v>3</v>
      </c>
      <c r="F34" s="22">
        <v>8</v>
      </c>
      <c r="G34" s="20">
        <v>10</v>
      </c>
      <c r="H34" s="20">
        <v>17.5</v>
      </c>
      <c r="I34" s="20">
        <v>65</v>
      </c>
      <c r="J34" s="20">
        <v>15</v>
      </c>
      <c r="K34" s="20">
        <v>70</v>
      </c>
      <c r="L34" s="20">
        <v>40</v>
      </c>
      <c r="M34" s="20">
        <v>75</v>
      </c>
      <c r="N34" s="22">
        <v>130</v>
      </c>
      <c r="O34" s="22">
        <v>20</v>
      </c>
      <c r="P34" s="22">
        <v>17</v>
      </c>
      <c r="Q34" s="22">
        <v>30</v>
      </c>
      <c r="R34" s="22">
        <v>5</v>
      </c>
      <c r="S34" s="22">
        <v>54</v>
      </c>
      <c r="T34" s="22">
        <v>20</v>
      </c>
      <c r="U34" s="22">
        <v>5</v>
      </c>
      <c r="V34" s="20">
        <v>0</v>
      </c>
      <c r="W34" s="22">
        <v>3</v>
      </c>
      <c r="X34" s="22">
        <v>1</v>
      </c>
      <c r="Y34" s="22">
        <f>SUM(F34:X34)</f>
        <v>585.5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</v>
      </c>
      <c r="E35" s="34">
        <f>E31/E34</f>
        <v>0.16666666666666666</v>
      </c>
      <c r="F35" s="34">
        <f>F31/F34</f>
        <v>0.4375</v>
      </c>
      <c r="G35" s="34">
        <f t="shared" ref="G35:Y35" si="3">G31/G34</f>
        <v>0.95</v>
      </c>
      <c r="H35" s="34">
        <f>H31/H34</f>
        <v>0.94285714285714284</v>
      </c>
      <c r="I35" s="34">
        <f t="shared" si="3"/>
        <v>0.83846153846153848</v>
      </c>
      <c r="J35" s="34">
        <f>J31/J34</f>
        <v>0.3</v>
      </c>
      <c r="K35" s="34">
        <f t="shared" si="3"/>
        <v>0.8928571428571429</v>
      </c>
      <c r="L35" s="34">
        <f t="shared" si="3"/>
        <v>0.96250000000000002</v>
      </c>
      <c r="M35" s="34">
        <f t="shared" si="3"/>
        <v>1.1866666666666668</v>
      </c>
      <c r="N35" s="34">
        <f t="shared" si="3"/>
        <v>1.05</v>
      </c>
      <c r="O35" s="34">
        <f>O31/O34</f>
        <v>0.32500000000000001</v>
      </c>
      <c r="P35" s="34">
        <f>P31/P34</f>
        <v>0.55882352941176472</v>
      </c>
      <c r="Q35" s="34">
        <f t="shared" si="3"/>
        <v>0.8833333333333333</v>
      </c>
      <c r="R35" s="34">
        <f>R31/R34</f>
        <v>1</v>
      </c>
      <c r="S35" s="34">
        <f t="shared" si="3"/>
        <v>0.77777777777777779</v>
      </c>
      <c r="T35" s="34">
        <f t="shared" si="3"/>
        <v>0.625</v>
      </c>
      <c r="U35" s="34">
        <f>U31/U34</f>
        <v>0</v>
      </c>
      <c r="V35" s="34" t="e">
        <f>V31/V34</f>
        <v>#DIV/0!</v>
      </c>
      <c r="W35" s="34">
        <f t="shared" si="3"/>
        <v>0</v>
      </c>
      <c r="X35" s="34">
        <f t="shared" si="3"/>
        <v>0</v>
      </c>
      <c r="Y35" s="34">
        <f t="shared" si="3"/>
        <v>0.88300597779675494</v>
      </c>
      <c r="Z35" s="27"/>
      <c r="AA35" s="27"/>
      <c r="AB35" s="27"/>
    </row>
    <row r="36" spans="1:28" x14ac:dyDescent="0.15">
      <c r="M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I16" sqref="I1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8" style="26" bestFit="1" customWidth="1"/>
    <col min="19" max="19" width="7.5" style="26" bestFit="1" customWidth="1"/>
    <col min="20" max="20" width="7.25" style="26" bestFit="1" customWidth="1"/>
    <col min="21" max="21" width="8.375" style="25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49</v>
      </c>
      <c r="S1" s="22" t="s">
        <v>12</v>
      </c>
      <c r="T1" s="22" t="s">
        <v>13</v>
      </c>
      <c r="U1" s="20" t="s">
        <v>69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>
        <v>10.5</v>
      </c>
      <c r="J2" s="37"/>
      <c r="K2" s="37">
        <v>9</v>
      </c>
      <c r="L2" s="37">
        <v>8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SUM(D2:X2)</f>
        <v>27.5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/>
      <c r="F3" s="37"/>
      <c r="G3" s="37"/>
      <c r="H3" s="37"/>
      <c r="I3" s="37">
        <v>3</v>
      </c>
      <c r="J3" s="37"/>
      <c r="K3" s="37"/>
      <c r="L3" s="37">
        <v>3</v>
      </c>
      <c r="M3" s="37"/>
      <c r="N3" s="37"/>
      <c r="O3" s="37"/>
      <c r="P3" s="37"/>
      <c r="Q3" s="37"/>
      <c r="R3" s="37">
        <v>1</v>
      </c>
      <c r="S3" s="37"/>
      <c r="T3" s="37"/>
      <c r="U3" s="37"/>
      <c r="V3" s="37"/>
      <c r="W3" s="22"/>
      <c r="X3" s="22"/>
      <c r="Y3" s="22">
        <f t="shared" si="0"/>
        <v>7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>
        <v>0.5</v>
      </c>
      <c r="O4" s="37"/>
      <c r="P4" s="37"/>
      <c r="Q4" s="37"/>
      <c r="R4" s="37">
        <v>1</v>
      </c>
      <c r="S4" s="37"/>
      <c r="T4" s="37"/>
      <c r="U4" s="37"/>
      <c r="V4" s="37"/>
      <c r="W4" s="22"/>
      <c r="X4" s="22"/>
      <c r="Y4" s="22">
        <f t="shared" si="0"/>
        <v>1.5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/>
      <c r="F5" s="37"/>
      <c r="G5" s="37"/>
      <c r="H5" s="37"/>
      <c r="I5" s="37">
        <v>8.5</v>
      </c>
      <c r="J5" s="37"/>
      <c r="K5" s="37">
        <v>1</v>
      </c>
      <c r="L5" s="37">
        <v>10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19.5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0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0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>
        <v>16</v>
      </c>
      <c r="G8" s="37">
        <v>2</v>
      </c>
      <c r="H8" s="37"/>
      <c r="I8" s="37"/>
      <c r="J8" s="37"/>
      <c r="K8" s="37"/>
      <c r="L8" s="37"/>
      <c r="M8" s="37">
        <v>3</v>
      </c>
      <c r="N8" s="37"/>
      <c r="O8" s="37"/>
      <c r="P8" s="37"/>
      <c r="Q8" s="37"/>
      <c r="R8" s="37"/>
      <c r="S8" s="37">
        <v>28</v>
      </c>
      <c r="T8" s="37">
        <v>1</v>
      </c>
      <c r="U8" s="37"/>
      <c r="V8" s="37"/>
      <c r="W8" s="22"/>
      <c r="X8" s="22"/>
      <c r="Y8" s="22">
        <f t="shared" si="0"/>
        <v>50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>
        <v>1</v>
      </c>
      <c r="G9" s="37"/>
      <c r="H9" s="37"/>
      <c r="I9" s="37"/>
      <c r="J9" s="37"/>
      <c r="K9" s="37"/>
      <c r="L9" s="37"/>
      <c r="M9" s="37">
        <v>2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3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2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2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>
        <v>2.5</v>
      </c>
      <c r="H11" s="37"/>
      <c r="I11" s="37"/>
      <c r="J11" s="37"/>
      <c r="K11" s="37"/>
      <c r="L11" s="37"/>
      <c r="M11" s="37">
        <v>1.5</v>
      </c>
      <c r="N11" s="37"/>
      <c r="O11" s="37"/>
      <c r="P11" s="37">
        <v>2</v>
      </c>
      <c r="Q11" s="37"/>
      <c r="R11" s="37"/>
      <c r="S11" s="37"/>
      <c r="T11" s="37"/>
      <c r="U11" s="37"/>
      <c r="V11" s="37"/>
      <c r="W11" s="22"/>
      <c r="X11" s="22"/>
      <c r="Y11" s="22">
        <f t="shared" si="0"/>
        <v>6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>
        <v>7</v>
      </c>
      <c r="I12" s="37"/>
      <c r="J12" s="37">
        <v>1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8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>
        <v>1</v>
      </c>
      <c r="F13" s="37"/>
      <c r="G13" s="37"/>
      <c r="H13" s="37"/>
      <c r="I13" s="37">
        <v>2.5</v>
      </c>
      <c r="J13" s="37">
        <v>1</v>
      </c>
      <c r="K13" s="37">
        <v>12</v>
      </c>
      <c r="L13" s="37">
        <v>7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23.5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/>
      <c r="E14" s="37"/>
      <c r="F14" s="37">
        <v>1.5</v>
      </c>
      <c r="G14" s="37"/>
      <c r="H14" s="37">
        <v>1</v>
      </c>
      <c r="I14" s="37">
        <v>10</v>
      </c>
      <c r="J14" s="37"/>
      <c r="K14" s="37">
        <v>1</v>
      </c>
      <c r="L14" s="37">
        <v>9</v>
      </c>
      <c r="M14" s="37"/>
      <c r="N14" s="37"/>
      <c r="O14" s="37">
        <v>0.5</v>
      </c>
      <c r="P14" s="37"/>
      <c r="Q14" s="37">
        <v>1</v>
      </c>
      <c r="R14" s="37"/>
      <c r="S14" s="37"/>
      <c r="T14" s="37"/>
      <c r="U14" s="37"/>
      <c r="V14" s="37"/>
      <c r="W14" s="22"/>
      <c r="X14" s="22"/>
      <c r="Y14" s="22">
        <f t="shared" si="0"/>
        <v>24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>
        <v>0.5</v>
      </c>
      <c r="E15" s="37"/>
      <c r="F15" s="37">
        <v>1</v>
      </c>
      <c r="G15" s="37"/>
      <c r="H15" s="37"/>
      <c r="I15" s="37">
        <v>17.5</v>
      </c>
      <c r="J15" s="37"/>
      <c r="K15" s="37"/>
      <c r="L15" s="37">
        <v>15.5</v>
      </c>
      <c r="M15" s="37">
        <v>14.5</v>
      </c>
      <c r="N15" s="37"/>
      <c r="O15" s="37"/>
      <c r="P15" s="37"/>
      <c r="Q15" s="37"/>
      <c r="R15" s="37"/>
      <c r="S15" s="37"/>
      <c r="T15" s="37">
        <v>4</v>
      </c>
      <c r="U15" s="37"/>
      <c r="V15" s="37"/>
      <c r="W15" s="22"/>
      <c r="X15" s="22"/>
      <c r="Y15" s="22">
        <f t="shared" si="0"/>
        <v>53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>
        <v>5</v>
      </c>
      <c r="H16" s="37"/>
      <c r="I16" s="37"/>
      <c r="J16" s="37"/>
      <c r="K16" s="37"/>
      <c r="L16" s="37"/>
      <c r="M16" s="37">
        <v>26</v>
      </c>
      <c r="N16" s="37"/>
      <c r="O16" s="37"/>
      <c r="P16" s="37">
        <v>5</v>
      </c>
      <c r="Q16" s="37"/>
      <c r="R16" s="37"/>
      <c r="S16" s="37">
        <v>10</v>
      </c>
      <c r="T16" s="37">
        <v>3</v>
      </c>
      <c r="U16" s="37"/>
      <c r="V16" s="37"/>
      <c r="W16" s="22"/>
      <c r="X16" s="22"/>
      <c r="Y16" s="22">
        <f t="shared" si="0"/>
        <v>49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>
        <v>3</v>
      </c>
      <c r="I17" s="37"/>
      <c r="J17" s="37"/>
      <c r="K17" s="37"/>
      <c r="L17" s="37"/>
      <c r="M17" s="37"/>
      <c r="N17" s="37"/>
      <c r="O17" s="37"/>
      <c r="P17" s="37"/>
      <c r="Q17" s="37">
        <v>0.5</v>
      </c>
      <c r="R17" s="37"/>
      <c r="S17" s="37"/>
      <c r="T17" s="37"/>
      <c r="U17" s="37"/>
      <c r="V17" s="37"/>
      <c r="W17" s="22"/>
      <c r="X17" s="22"/>
      <c r="Y17" s="22">
        <f t="shared" si="0"/>
        <v>3.5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6.5</v>
      </c>
      <c r="F19" s="37"/>
      <c r="G19" s="37"/>
      <c r="H19" s="37">
        <v>2</v>
      </c>
      <c r="I19" s="37"/>
      <c r="J19" s="37"/>
      <c r="K19" s="37">
        <v>21</v>
      </c>
      <c r="L19" s="37">
        <v>10.5</v>
      </c>
      <c r="M19" s="37"/>
      <c r="N19" s="37"/>
      <c r="O19" s="37">
        <v>3</v>
      </c>
      <c r="P19" s="37"/>
      <c r="Q19" s="37"/>
      <c r="R19" s="37">
        <v>0.5</v>
      </c>
      <c r="S19" s="37"/>
      <c r="T19" s="37"/>
      <c r="U19" s="37"/>
      <c r="V19" s="37"/>
      <c r="W19" s="22"/>
      <c r="X19" s="22"/>
      <c r="Y19" s="22">
        <f t="shared" si="0"/>
        <v>43.5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>
        <v>2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2</v>
      </c>
      <c r="Z20" s="27"/>
      <c r="AA20" s="27"/>
      <c r="AB20" s="27"/>
    </row>
    <row r="21" spans="1:28" x14ac:dyDescent="0.15">
      <c r="B21" s="29" t="s">
        <v>32</v>
      </c>
      <c r="C21" s="20"/>
      <c r="D21" s="37">
        <v>4.5</v>
      </c>
      <c r="E21" s="37"/>
      <c r="F21" s="37">
        <v>1</v>
      </c>
      <c r="G21" s="37"/>
      <c r="H21" s="37"/>
      <c r="I21" s="37">
        <v>15</v>
      </c>
      <c r="J21" s="37">
        <v>2</v>
      </c>
      <c r="K21" s="37"/>
      <c r="L21" s="37">
        <v>11</v>
      </c>
      <c r="M21" s="37">
        <v>9</v>
      </c>
      <c r="N21" s="37"/>
      <c r="O21" s="37"/>
      <c r="P21" s="37"/>
      <c r="Q21" s="37">
        <v>5.5</v>
      </c>
      <c r="R21" s="37"/>
      <c r="S21" s="37"/>
      <c r="T21" s="37">
        <v>1</v>
      </c>
      <c r="U21" s="37"/>
      <c r="V21" s="37"/>
      <c r="W21" s="22"/>
      <c r="X21" s="22"/>
      <c r="Y21" s="22">
        <f t="shared" si="0"/>
        <v>49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>
        <v>3</v>
      </c>
      <c r="G22" s="37">
        <v>11.5</v>
      </c>
      <c r="H22" s="37"/>
      <c r="I22" s="37">
        <v>2</v>
      </c>
      <c r="J22" s="37"/>
      <c r="K22" s="37"/>
      <c r="L22" s="37">
        <v>1</v>
      </c>
      <c r="M22" s="37">
        <v>3</v>
      </c>
      <c r="N22" s="37"/>
      <c r="O22" s="37"/>
      <c r="P22" s="37"/>
      <c r="Q22" s="37"/>
      <c r="R22" s="37"/>
      <c r="S22" s="37"/>
      <c r="T22" s="37"/>
      <c r="U22" s="37"/>
      <c r="V22" s="37"/>
      <c r="W22" s="22"/>
      <c r="X22" s="22"/>
      <c r="Y22" s="22">
        <f t="shared" si="0"/>
        <v>20.5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/>
      <c r="G23" s="37">
        <v>2</v>
      </c>
      <c r="H23" s="37"/>
      <c r="I23" s="37">
        <v>1.5</v>
      </c>
      <c r="J23" s="37"/>
      <c r="K23" s="37"/>
      <c r="L23" s="37">
        <v>1</v>
      </c>
      <c r="M23" s="37"/>
      <c r="N23" s="37"/>
      <c r="O23" s="37"/>
      <c r="P23" s="37"/>
      <c r="Q23" s="37"/>
      <c r="R23" s="37"/>
      <c r="S23" s="37"/>
      <c r="T23" s="37">
        <v>1</v>
      </c>
      <c r="U23" s="37"/>
      <c r="V23" s="37"/>
      <c r="W23" s="22"/>
      <c r="X23" s="22"/>
      <c r="Y23" s="22">
        <f t="shared" si="0"/>
        <v>5.5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>
        <v>1</v>
      </c>
      <c r="G24" s="37"/>
      <c r="H24" s="37"/>
      <c r="I24" s="37"/>
      <c r="J24" s="37"/>
      <c r="K24" s="37"/>
      <c r="L24" s="37">
        <v>6</v>
      </c>
      <c r="M24" s="37">
        <v>6.5</v>
      </c>
      <c r="N24" s="37"/>
      <c r="O24" s="37"/>
      <c r="P24" s="37"/>
      <c r="Q24" s="37">
        <v>4</v>
      </c>
      <c r="R24" s="37"/>
      <c r="S24" s="37">
        <v>3</v>
      </c>
      <c r="T24" s="37">
        <v>0.5</v>
      </c>
      <c r="U24" s="37"/>
      <c r="V24" s="37"/>
      <c r="W24" s="22"/>
      <c r="X24" s="22"/>
      <c r="Y24" s="22">
        <f t="shared" si="0"/>
        <v>21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>
        <v>1</v>
      </c>
      <c r="E27" s="37">
        <v>3</v>
      </c>
      <c r="F27" s="37"/>
      <c r="G27" s="37"/>
      <c r="H27" s="37"/>
      <c r="I27" s="37">
        <v>5</v>
      </c>
      <c r="J27" s="37"/>
      <c r="K27" s="37">
        <v>1</v>
      </c>
      <c r="L27" s="37">
        <v>2.5</v>
      </c>
      <c r="M27" s="37"/>
      <c r="N27" s="37"/>
      <c r="O27" s="37">
        <v>1</v>
      </c>
      <c r="P27" s="37"/>
      <c r="Q27" s="37">
        <v>5</v>
      </c>
      <c r="R27" s="37"/>
      <c r="S27" s="37">
        <v>2</v>
      </c>
      <c r="T27" s="37"/>
      <c r="U27" s="37"/>
      <c r="V27" s="22"/>
      <c r="W27" s="22"/>
      <c r="X27" s="22"/>
      <c r="Y27" s="22">
        <f t="shared" si="0"/>
        <v>20.5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3</v>
      </c>
      <c r="H28" s="37"/>
      <c r="I28" s="37"/>
      <c r="J28" s="37"/>
      <c r="K28" s="37"/>
      <c r="L28" s="37"/>
      <c r="M28" s="37">
        <v>5.5</v>
      </c>
      <c r="N28" s="37"/>
      <c r="O28" s="37"/>
      <c r="P28" s="37"/>
      <c r="Q28" s="37"/>
      <c r="R28" s="37"/>
      <c r="S28" s="37"/>
      <c r="T28" s="37">
        <v>1.5</v>
      </c>
      <c r="U28" s="37"/>
      <c r="V28" s="22"/>
      <c r="W28" s="22"/>
      <c r="X28" s="22"/>
      <c r="Y28" s="22">
        <f t="shared" si="0"/>
        <v>10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>
        <v>2</v>
      </c>
      <c r="I29" s="37"/>
      <c r="J29" s="37"/>
      <c r="K29" s="37"/>
      <c r="L29" s="37"/>
      <c r="M29" s="37"/>
      <c r="N29" s="37"/>
      <c r="O29" s="37"/>
      <c r="P29" s="37"/>
      <c r="Q29" s="37">
        <v>6</v>
      </c>
      <c r="R29" s="37"/>
      <c r="S29" s="37"/>
      <c r="T29" s="37"/>
      <c r="U29" s="37"/>
      <c r="V29" s="22"/>
      <c r="W29" s="22"/>
      <c r="X29" s="22"/>
      <c r="Y29" s="22">
        <f t="shared" si="0"/>
        <v>8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>
        <v>3.5</v>
      </c>
      <c r="H30" s="37"/>
      <c r="I30" s="37"/>
      <c r="J30" s="37"/>
      <c r="K30" s="37"/>
      <c r="L30" s="37"/>
      <c r="M30" s="37">
        <v>37.5</v>
      </c>
      <c r="N30" s="37"/>
      <c r="O30" s="37"/>
      <c r="P30" s="37"/>
      <c r="Q30" s="37"/>
      <c r="R30" s="37"/>
      <c r="S30" s="37"/>
      <c r="T30" s="37">
        <v>10.5</v>
      </c>
      <c r="U30" s="37"/>
      <c r="V30" s="22"/>
      <c r="W30" s="22"/>
      <c r="X30" s="22"/>
      <c r="Y30" s="22">
        <f t="shared" si="0"/>
        <v>51.5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6</v>
      </c>
      <c r="E31" s="66">
        <f t="shared" ref="E31:W31" si="1">SUM(E2:E30)</f>
        <v>10.5</v>
      </c>
      <c r="F31" s="66">
        <f>SUM(F2:F30)</f>
        <v>24.5</v>
      </c>
      <c r="G31" s="66">
        <f t="shared" si="1"/>
        <v>29.5</v>
      </c>
      <c r="H31" s="66">
        <f>SUM(H2:H30)</f>
        <v>17</v>
      </c>
      <c r="I31" s="66">
        <f t="shared" si="1"/>
        <v>75.5</v>
      </c>
      <c r="J31" s="66">
        <f>SUM(J2:J30)</f>
        <v>4</v>
      </c>
      <c r="K31" s="66">
        <f t="shared" si="1"/>
        <v>45</v>
      </c>
      <c r="L31" s="66">
        <f t="shared" si="1"/>
        <v>84.5</v>
      </c>
      <c r="M31" s="66">
        <f t="shared" si="1"/>
        <v>108.5</v>
      </c>
      <c r="N31" s="66">
        <f>SUM(N2:N30)</f>
        <v>0.5</v>
      </c>
      <c r="O31" s="66">
        <f>SUM(O2:O30)</f>
        <v>4.5</v>
      </c>
      <c r="P31" s="66">
        <f>SUM(P2:P30)</f>
        <v>9</v>
      </c>
      <c r="Q31" s="66">
        <f t="shared" si="1"/>
        <v>22</v>
      </c>
      <c r="R31" s="66">
        <f>SUM(R2:R30)</f>
        <v>2.5</v>
      </c>
      <c r="S31" s="66">
        <f t="shared" si="1"/>
        <v>43</v>
      </c>
      <c r="T31" s="66">
        <f t="shared" si="1"/>
        <v>22.5</v>
      </c>
      <c r="U31" s="66">
        <f>SUM(U2:U30)</f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509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</v>
      </c>
      <c r="S32" s="31">
        <v>54</v>
      </c>
      <c r="T32" s="31">
        <v>20</v>
      </c>
      <c r="U32" s="32">
        <v>0</v>
      </c>
      <c r="V32" s="31">
        <v>3</v>
      </c>
      <c r="W32" s="31">
        <v>1</v>
      </c>
      <c r="X32" s="31">
        <v>3</v>
      </c>
      <c r="Y32" s="31">
        <f t="shared" si="0"/>
        <v>603.5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-2</v>
      </c>
      <c r="E33" s="33">
        <f t="shared" ref="E33:Y33" si="2">E31-E32</f>
        <v>0.5</v>
      </c>
      <c r="F33" s="33">
        <f>F31-F32</f>
        <v>7</v>
      </c>
      <c r="G33" s="33">
        <f t="shared" si="2"/>
        <v>-35.5</v>
      </c>
      <c r="H33" s="33">
        <f>H31-H32</f>
        <v>2</v>
      </c>
      <c r="I33" s="33">
        <f t="shared" si="2"/>
        <v>5.5</v>
      </c>
      <c r="J33" s="33">
        <f>J31-J32</f>
        <v>-11</v>
      </c>
      <c r="K33" s="33">
        <f t="shared" si="2"/>
        <v>5</v>
      </c>
      <c r="L33" s="33">
        <f t="shared" si="2"/>
        <v>9.5</v>
      </c>
      <c r="M33" s="33">
        <f t="shared" si="2"/>
        <v>-21.5</v>
      </c>
      <c r="N33" s="33">
        <f>N31-N32</f>
        <v>-4.5</v>
      </c>
      <c r="O33" s="33">
        <f>O31-O32</f>
        <v>-15.5</v>
      </c>
      <c r="P33" s="33">
        <f>P31-P32</f>
        <v>-8</v>
      </c>
      <c r="Q33" s="33">
        <f t="shared" si="2"/>
        <v>-8</v>
      </c>
      <c r="R33" s="33">
        <f>R31-R32</f>
        <v>-2.5</v>
      </c>
      <c r="S33" s="33">
        <f t="shared" si="2"/>
        <v>-11</v>
      </c>
      <c r="T33" s="33">
        <f t="shared" si="2"/>
        <v>2.5</v>
      </c>
      <c r="U33" s="33">
        <f>U31-U32</f>
        <v>0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-94.5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</v>
      </c>
      <c r="S34" s="22">
        <v>54</v>
      </c>
      <c r="T34" s="22">
        <v>20</v>
      </c>
      <c r="U34" s="20">
        <v>0</v>
      </c>
      <c r="V34" s="22">
        <v>3</v>
      </c>
      <c r="W34" s="22">
        <v>1</v>
      </c>
      <c r="X34" s="22">
        <v>3</v>
      </c>
      <c r="Y34" s="22">
        <f>SUM(D34:X34)</f>
        <v>603.5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0.75</v>
      </c>
      <c r="E35" s="34">
        <f t="shared" ref="E35:Y35" si="3">E31/E34</f>
        <v>1.05</v>
      </c>
      <c r="F35" s="34">
        <f>F31/F34</f>
        <v>1.4</v>
      </c>
      <c r="G35" s="34">
        <f t="shared" si="3"/>
        <v>0.45384615384615384</v>
      </c>
      <c r="H35" s="34">
        <f>H31/H34</f>
        <v>1.1333333333333333</v>
      </c>
      <c r="I35" s="34">
        <f t="shared" si="3"/>
        <v>1.0785714285714285</v>
      </c>
      <c r="J35" s="34">
        <f>J31/J34</f>
        <v>0.26666666666666666</v>
      </c>
      <c r="K35" s="34">
        <f t="shared" si="3"/>
        <v>1.125</v>
      </c>
      <c r="L35" s="34">
        <f t="shared" si="3"/>
        <v>1.1266666666666667</v>
      </c>
      <c r="M35" s="34">
        <f t="shared" si="3"/>
        <v>0.83461538461538465</v>
      </c>
      <c r="N35" s="34">
        <f>N31/N34</f>
        <v>0.1</v>
      </c>
      <c r="O35" s="34">
        <f>O31/O34</f>
        <v>0.22500000000000001</v>
      </c>
      <c r="P35" s="34">
        <f>P31/P34</f>
        <v>0.52941176470588236</v>
      </c>
      <c r="Q35" s="34">
        <f t="shared" si="3"/>
        <v>0.73333333333333328</v>
      </c>
      <c r="R35" s="34">
        <f>R31/R34</f>
        <v>0.5</v>
      </c>
      <c r="S35" s="34">
        <f t="shared" si="3"/>
        <v>0.79629629629629628</v>
      </c>
      <c r="T35" s="34">
        <f t="shared" si="3"/>
        <v>1.125</v>
      </c>
      <c r="U35" s="34" t="e">
        <f>U31/U34</f>
        <v>#DIV/0!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0.84341342170671085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K13" sqref="K13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7" width="8" style="25" bestFit="1" customWidth="1"/>
    <col min="8" max="8" width="7.125" style="26" bestFit="1" customWidth="1"/>
    <col min="9" max="9" width="8.375" style="25" bestFit="1" customWidth="1"/>
    <col min="10" max="11" width="8" style="25" bestFit="1" customWidth="1"/>
    <col min="12" max="12" width="9.75" style="25" bestFit="1" customWidth="1"/>
    <col min="13" max="14" width="8" style="25" bestFit="1" customWidth="1"/>
    <col min="15" max="15" width="8.125" style="26" bestFit="1" customWidth="1"/>
    <col min="16" max="17" width="8.875" style="26" bestFit="1" customWidth="1"/>
    <col min="18" max="18" width="8" style="26" bestFit="1" customWidth="1"/>
    <col min="19" max="19" width="7.625" style="26" bestFit="1" customWidth="1"/>
    <col min="20" max="20" width="8" style="26" bestFit="1" customWidth="1"/>
    <col min="21" max="21" width="7.5" style="26" bestFit="1" customWidth="1"/>
    <col min="22" max="22" width="7.25" style="26" bestFit="1" customWidth="1"/>
    <col min="23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2" t="s">
        <v>52</v>
      </c>
      <c r="I1" s="20" t="s">
        <v>69</v>
      </c>
      <c r="J1" s="20" t="s">
        <v>3</v>
      </c>
      <c r="K1" s="20" t="s">
        <v>4</v>
      </c>
      <c r="L1" s="20" t="s">
        <v>48</v>
      </c>
      <c r="M1" s="20" t="s">
        <v>5</v>
      </c>
      <c r="N1" s="20" t="s">
        <v>6</v>
      </c>
      <c r="O1" s="22" t="s">
        <v>7</v>
      </c>
      <c r="P1" s="22" t="s">
        <v>8</v>
      </c>
      <c r="Q1" s="22" t="s">
        <v>9</v>
      </c>
      <c r="R1" s="22" t="s">
        <v>10</v>
      </c>
      <c r="S1" s="22" t="s">
        <v>11</v>
      </c>
      <c r="T1" s="22" t="s">
        <v>49</v>
      </c>
      <c r="U1" s="22" t="s">
        <v>12</v>
      </c>
      <c r="V1" s="22" t="s">
        <v>13</v>
      </c>
      <c r="W1" s="22" t="s">
        <v>51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22">
        <v>1</v>
      </c>
      <c r="I2" s="37"/>
      <c r="J2" s="37"/>
      <c r="K2" s="37">
        <v>9.5</v>
      </c>
      <c r="L2" s="37"/>
      <c r="M2" s="37">
        <v>5</v>
      </c>
      <c r="N2" s="37">
        <v>6.5</v>
      </c>
      <c r="O2" s="37"/>
      <c r="P2" s="37"/>
      <c r="Q2" s="37"/>
      <c r="R2" s="37"/>
      <c r="S2" s="37"/>
      <c r="T2" s="37"/>
      <c r="U2" s="37"/>
      <c r="V2" s="37"/>
      <c r="W2" s="37"/>
      <c r="X2" s="22"/>
      <c r="Y2" s="22">
        <f t="shared" ref="Y2:Y32" si="0">SUM(D2:X2)</f>
        <v>22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/>
      <c r="F3" s="37"/>
      <c r="G3" s="37"/>
      <c r="H3" s="22"/>
      <c r="I3" s="37"/>
      <c r="J3" s="37"/>
      <c r="K3" s="37">
        <v>10.5</v>
      </c>
      <c r="L3" s="37"/>
      <c r="M3" s="37"/>
      <c r="N3" s="37">
        <v>14</v>
      </c>
      <c r="O3" s="37"/>
      <c r="P3" s="37"/>
      <c r="Q3" s="37"/>
      <c r="R3" s="37"/>
      <c r="S3" s="37"/>
      <c r="T3" s="37"/>
      <c r="U3" s="37"/>
      <c r="V3" s="37"/>
      <c r="W3" s="37"/>
      <c r="X3" s="22"/>
      <c r="Y3" s="22">
        <f t="shared" si="0"/>
        <v>24.5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2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>
        <v>1</v>
      </c>
      <c r="U4" s="37"/>
      <c r="V4" s="37"/>
      <c r="W4" s="37"/>
      <c r="X4" s="22"/>
      <c r="Y4" s="22">
        <f t="shared" si="0"/>
        <v>1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/>
      <c r="F5" s="37"/>
      <c r="G5" s="37"/>
      <c r="H5" s="22"/>
      <c r="I5" s="37"/>
      <c r="J5" s="37"/>
      <c r="K5" s="37">
        <v>6</v>
      </c>
      <c r="L5" s="37"/>
      <c r="M5" s="37">
        <v>2</v>
      </c>
      <c r="N5" s="37">
        <v>35.5</v>
      </c>
      <c r="O5" s="37"/>
      <c r="P5" s="37"/>
      <c r="Q5" s="37"/>
      <c r="R5" s="37"/>
      <c r="S5" s="37"/>
      <c r="T5" s="37"/>
      <c r="U5" s="37"/>
      <c r="V5" s="37"/>
      <c r="W5" s="37"/>
      <c r="X5" s="22"/>
      <c r="Y5" s="22">
        <f t="shared" si="0"/>
        <v>43.5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22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22"/>
      <c r="Y6" s="22">
        <f t="shared" si="0"/>
        <v>0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22"/>
      <c r="I7" s="37"/>
      <c r="J7" s="37">
        <v>1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22"/>
      <c r="Y7" s="22">
        <f t="shared" si="0"/>
        <v>1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>
        <v>10</v>
      </c>
      <c r="G8" s="37"/>
      <c r="H8" s="22"/>
      <c r="I8" s="37"/>
      <c r="J8" s="37"/>
      <c r="K8" s="37"/>
      <c r="L8" s="37"/>
      <c r="M8" s="37"/>
      <c r="N8" s="37"/>
      <c r="O8" s="37">
        <v>2</v>
      </c>
      <c r="P8" s="37"/>
      <c r="Q8" s="37"/>
      <c r="R8" s="37"/>
      <c r="S8" s="37"/>
      <c r="T8" s="37"/>
      <c r="U8" s="37">
        <v>15.5</v>
      </c>
      <c r="V8" s="37"/>
      <c r="W8" s="37"/>
      <c r="X8" s="22"/>
      <c r="Y8" s="22">
        <f t="shared" si="0"/>
        <v>27.5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>
        <v>2</v>
      </c>
      <c r="G9" s="37"/>
      <c r="H9" s="22"/>
      <c r="I9" s="37"/>
      <c r="J9" s="37"/>
      <c r="K9" s="37"/>
      <c r="L9" s="37"/>
      <c r="M9" s="37"/>
      <c r="N9" s="37"/>
      <c r="O9" s="37">
        <v>3</v>
      </c>
      <c r="P9" s="37"/>
      <c r="Q9" s="37"/>
      <c r="R9" s="37"/>
      <c r="S9" s="37"/>
      <c r="T9" s="37"/>
      <c r="U9" s="37"/>
      <c r="V9" s="37"/>
      <c r="W9" s="37"/>
      <c r="X9" s="22"/>
      <c r="Y9" s="22">
        <f t="shared" si="0"/>
        <v>5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22"/>
      <c r="I10" s="37"/>
      <c r="J10" s="37"/>
      <c r="K10" s="37"/>
      <c r="L10" s="37"/>
      <c r="M10" s="37"/>
      <c r="N10" s="37"/>
      <c r="O10" s="37"/>
      <c r="P10" s="37"/>
      <c r="Q10" s="37"/>
      <c r="R10" s="37">
        <v>3</v>
      </c>
      <c r="S10" s="37"/>
      <c r="T10" s="37"/>
      <c r="U10" s="37"/>
      <c r="V10" s="37"/>
      <c r="W10" s="37"/>
      <c r="X10" s="22"/>
      <c r="Y10" s="22">
        <f t="shared" si="0"/>
        <v>3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>
        <v>3</v>
      </c>
      <c r="H11" s="22"/>
      <c r="I11" s="37"/>
      <c r="J11" s="37"/>
      <c r="K11" s="37"/>
      <c r="L11" s="37"/>
      <c r="M11" s="37"/>
      <c r="N11" s="37"/>
      <c r="O11" s="37">
        <v>3</v>
      </c>
      <c r="P11" s="37"/>
      <c r="Q11" s="37"/>
      <c r="R11" s="37">
        <v>3.5</v>
      </c>
      <c r="S11" s="37">
        <v>2</v>
      </c>
      <c r="T11" s="37"/>
      <c r="U11" s="37"/>
      <c r="V11" s="37"/>
      <c r="W11" s="37"/>
      <c r="X11" s="22"/>
      <c r="Y11" s="22">
        <f t="shared" si="0"/>
        <v>11.5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22"/>
      <c r="I12" s="37"/>
      <c r="J12" s="37">
        <v>1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22"/>
      <c r="Y12" s="22">
        <f t="shared" si="0"/>
        <v>1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>
        <v>1</v>
      </c>
      <c r="F13" s="37"/>
      <c r="G13" s="37"/>
      <c r="H13" s="22"/>
      <c r="I13" s="37"/>
      <c r="J13" s="37"/>
      <c r="K13" s="37"/>
      <c r="L13" s="37">
        <v>2</v>
      </c>
      <c r="M13" s="37">
        <v>0.5</v>
      </c>
      <c r="N13" s="37">
        <v>5</v>
      </c>
      <c r="O13" s="37"/>
      <c r="P13" s="37"/>
      <c r="Q13" s="37"/>
      <c r="R13" s="37"/>
      <c r="S13" s="37"/>
      <c r="T13" s="37"/>
      <c r="U13" s="37"/>
      <c r="V13" s="37"/>
      <c r="W13" s="37"/>
      <c r="X13" s="22"/>
      <c r="Y13" s="22">
        <f t="shared" si="0"/>
        <v>8.5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/>
      <c r="E14" s="37"/>
      <c r="F14" s="37">
        <v>3</v>
      </c>
      <c r="G14" s="37"/>
      <c r="H14" s="22"/>
      <c r="I14" s="37"/>
      <c r="J14" s="37">
        <v>1</v>
      </c>
      <c r="K14" s="37">
        <v>17.5</v>
      </c>
      <c r="L14" s="37"/>
      <c r="M14" s="37">
        <v>5.5</v>
      </c>
      <c r="N14" s="37">
        <v>5.5</v>
      </c>
      <c r="O14" s="37"/>
      <c r="P14" s="37"/>
      <c r="Q14" s="37"/>
      <c r="R14" s="37"/>
      <c r="S14" s="37">
        <v>5</v>
      </c>
      <c r="T14" s="37">
        <v>1</v>
      </c>
      <c r="U14" s="37"/>
      <c r="V14" s="37"/>
      <c r="W14" s="37"/>
      <c r="X14" s="22"/>
      <c r="Y14" s="22">
        <f t="shared" si="0"/>
        <v>38.5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>
        <v>1.5</v>
      </c>
      <c r="E15" s="37"/>
      <c r="F15" s="37">
        <v>1</v>
      </c>
      <c r="G15" s="37"/>
      <c r="H15" s="22"/>
      <c r="I15" s="37"/>
      <c r="J15" s="37"/>
      <c r="K15" s="37">
        <v>18</v>
      </c>
      <c r="L15" s="37">
        <v>1</v>
      </c>
      <c r="M15" s="37"/>
      <c r="N15" s="37">
        <v>19</v>
      </c>
      <c r="O15" s="37">
        <v>10</v>
      </c>
      <c r="P15" s="37"/>
      <c r="Q15" s="37"/>
      <c r="R15" s="37">
        <v>2</v>
      </c>
      <c r="S15" s="37"/>
      <c r="T15" s="37"/>
      <c r="U15" s="37"/>
      <c r="V15" s="37"/>
      <c r="W15" s="37"/>
      <c r="X15" s="22"/>
      <c r="Y15" s="22">
        <f t="shared" si="0"/>
        <v>52.5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>
        <v>3</v>
      </c>
      <c r="H16" s="22"/>
      <c r="I16" s="37"/>
      <c r="J16" s="37"/>
      <c r="K16" s="37"/>
      <c r="L16" s="37"/>
      <c r="M16" s="37"/>
      <c r="N16" s="37"/>
      <c r="O16" s="37">
        <v>26</v>
      </c>
      <c r="P16" s="37"/>
      <c r="Q16" s="37"/>
      <c r="R16" s="37"/>
      <c r="S16" s="37"/>
      <c r="T16" s="37"/>
      <c r="U16" s="37">
        <v>12</v>
      </c>
      <c r="V16" s="37">
        <v>2</v>
      </c>
      <c r="W16" s="37"/>
      <c r="X16" s="22"/>
      <c r="Y16" s="22">
        <f t="shared" si="0"/>
        <v>43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22"/>
      <c r="I17" s="37"/>
      <c r="J17" s="37">
        <v>4</v>
      </c>
      <c r="K17" s="37"/>
      <c r="L17" s="37"/>
      <c r="M17" s="37"/>
      <c r="N17" s="37"/>
      <c r="O17" s="37"/>
      <c r="P17" s="37"/>
      <c r="Q17" s="37"/>
      <c r="R17" s="37"/>
      <c r="S17" s="37">
        <v>7</v>
      </c>
      <c r="T17" s="37"/>
      <c r="U17" s="37"/>
      <c r="V17" s="37"/>
      <c r="W17" s="37"/>
      <c r="X17" s="22"/>
      <c r="Y17" s="22">
        <f t="shared" si="0"/>
        <v>11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2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3.5</v>
      </c>
      <c r="F19" s="37"/>
      <c r="G19" s="37"/>
      <c r="H19" s="22"/>
      <c r="I19" s="37"/>
      <c r="J19" s="37"/>
      <c r="K19" s="37"/>
      <c r="L19" s="37">
        <v>0.5</v>
      </c>
      <c r="M19" s="37">
        <v>27</v>
      </c>
      <c r="N19" s="37">
        <v>7</v>
      </c>
      <c r="O19" s="37"/>
      <c r="P19" s="37"/>
      <c r="Q19" s="37">
        <v>4</v>
      </c>
      <c r="R19" s="37"/>
      <c r="S19" s="37"/>
      <c r="T19" s="37"/>
      <c r="U19" s="37"/>
      <c r="V19" s="37"/>
      <c r="W19" s="37"/>
      <c r="X19" s="22"/>
      <c r="Y19" s="22">
        <f t="shared" si="0"/>
        <v>42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22"/>
      <c r="I20" s="37"/>
      <c r="J20" s="37">
        <v>0.5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22"/>
      <c r="Y20" s="22">
        <f t="shared" si="0"/>
        <v>0.5</v>
      </c>
      <c r="Z20" s="27"/>
      <c r="AA20" s="27"/>
      <c r="AB20" s="27"/>
    </row>
    <row r="21" spans="1:28" x14ac:dyDescent="0.15">
      <c r="B21" s="29" t="s">
        <v>32</v>
      </c>
      <c r="C21" s="20"/>
      <c r="D21" s="37">
        <v>2</v>
      </c>
      <c r="E21" s="37"/>
      <c r="F21" s="37"/>
      <c r="G21" s="37">
        <v>4</v>
      </c>
      <c r="H21" s="22"/>
      <c r="I21" s="37"/>
      <c r="J21" s="37"/>
      <c r="K21" s="37">
        <v>14</v>
      </c>
      <c r="L21" s="37"/>
      <c r="M21" s="37">
        <v>1</v>
      </c>
      <c r="N21" s="37">
        <v>4.5</v>
      </c>
      <c r="O21" s="37">
        <v>9</v>
      </c>
      <c r="P21" s="37">
        <v>1.5</v>
      </c>
      <c r="Q21" s="37"/>
      <c r="R21" s="37"/>
      <c r="S21" s="37">
        <v>3.5</v>
      </c>
      <c r="T21" s="37"/>
      <c r="U21" s="37"/>
      <c r="V21" s="37">
        <v>1</v>
      </c>
      <c r="W21" s="37"/>
      <c r="X21" s="22"/>
      <c r="Y21" s="22">
        <f t="shared" si="0"/>
        <v>40.5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>
        <v>0.5</v>
      </c>
      <c r="G22" s="37">
        <v>17.5</v>
      </c>
      <c r="H22" s="22"/>
      <c r="I22" s="37"/>
      <c r="J22" s="37">
        <v>1</v>
      </c>
      <c r="K22" s="37">
        <v>3.5</v>
      </c>
      <c r="L22" s="37"/>
      <c r="M22" s="37"/>
      <c r="N22" s="37">
        <v>1</v>
      </c>
      <c r="O22" s="37">
        <v>2</v>
      </c>
      <c r="P22" s="37"/>
      <c r="Q22" s="37">
        <v>1</v>
      </c>
      <c r="R22" s="37">
        <v>1</v>
      </c>
      <c r="S22" s="37">
        <v>1</v>
      </c>
      <c r="T22" s="37"/>
      <c r="U22" s="37"/>
      <c r="V22" s="37">
        <v>1</v>
      </c>
      <c r="W22" s="37"/>
      <c r="X22" s="22"/>
      <c r="Y22" s="22">
        <f t="shared" si="0"/>
        <v>29.5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>
        <v>1</v>
      </c>
      <c r="G23" s="37">
        <v>1</v>
      </c>
      <c r="H23" s="22"/>
      <c r="I23" s="37"/>
      <c r="J23" s="37"/>
      <c r="K23" s="37">
        <v>1.5</v>
      </c>
      <c r="L23" s="37"/>
      <c r="M23" s="37"/>
      <c r="N23" s="37"/>
      <c r="O23" s="37">
        <v>1.5</v>
      </c>
      <c r="P23" s="37"/>
      <c r="Q23" s="37"/>
      <c r="R23" s="37"/>
      <c r="S23" s="37"/>
      <c r="T23" s="37"/>
      <c r="U23" s="37"/>
      <c r="V23" s="37"/>
      <c r="W23" s="37"/>
      <c r="X23" s="22"/>
      <c r="Y23" s="22">
        <f t="shared" si="0"/>
        <v>5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>
        <v>0.5</v>
      </c>
      <c r="G24" s="37"/>
      <c r="H24" s="22"/>
      <c r="I24" s="37"/>
      <c r="J24" s="37"/>
      <c r="K24" s="37">
        <v>3</v>
      </c>
      <c r="L24" s="37"/>
      <c r="M24" s="37"/>
      <c r="N24" s="37">
        <v>7.5</v>
      </c>
      <c r="O24" s="37">
        <v>16</v>
      </c>
      <c r="P24" s="37"/>
      <c r="Q24" s="37"/>
      <c r="R24" s="37"/>
      <c r="S24" s="37">
        <v>5</v>
      </c>
      <c r="T24" s="37"/>
      <c r="U24" s="37">
        <v>1</v>
      </c>
      <c r="V24" s="37">
        <v>0.5</v>
      </c>
      <c r="W24" s="37"/>
      <c r="X24" s="22"/>
      <c r="Y24" s="22">
        <f t="shared" si="0"/>
        <v>33.5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22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22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>
        <v>0.5</v>
      </c>
      <c r="E27" s="37">
        <v>1</v>
      </c>
      <c r="F27" s="37"/>
      <c r="G27" s="37"/>
      <c r="H27" s="22"/>
      <c r="I27" s="37"/>
      <c r="J27" s="37"/>
      <c r="K27" s="37">
        <v>8</v>
      </c>
      <c r="L27" s="37"/>
      <c r="M27" s="37"/>
      <c r="N27" s="37">
        <v>3.5</v>
      </c>
      <c r="O27" s="37"/>
      <c r="P27" s="37">
        <v>3</v>
      </c>
      <c r="Q27" s="37">
        <v>2</v>
      </c>
      <c r="R27" s="37"/>
      <c r="S27" s="37">
        <v>12</v>
      </c>
      <c r="T27" s="37"/>
      <c r="U27" s="37">
        <v>1</v>
      </c>
      <c r="V27" s="37"/>
      <c r="W27" s="22"/>
      <c r="X27" s="22"/>
      <c r="Y27" s="22">
        <f t="shared" si="0"/>
        <v>31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10.5</v>
      </c>
      <c r="H28" s="22"/>
      <c r="I28" s="37"/>
      <c r="J28" s="37"/>
      <c r="K28" s="37"/>
      <c r="L28" s="37"/>
      <c r="M28" s="37"/>
      <c r="N28" s="37"/>
      <c r="O28" s="37">
        <v>14</v>
      </c>
      <c r="P28" s="37"/>
      <c r="Q28" s="37"/>
      <c r="R28" s="37">
        <v>1</v>
      </c>
      <c r="S28" s="37"/>
      <c r="T28" s="37"/>
      <c r="U28" s="37"/>
      <c r="V28" s="37"/>
      <c r="W28" s="22"/>
      <c r="X28" s="22"/>
      <c r="Y28" s="22">
        <f t="shared" si="0"/>
        <v>25.5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22"/>
      <c r="I29" s="37">
        <v>1</v>
      </c>
      <c r="J29" s="37">
        <v>1.5</v>
      </c>
      <c r="K29" s="37"/>
      <c r="L29" s="37"/>
      <c r="M29" s="37"/>
      <c r="N29" s="37"/>
      <c r="O29" s="37"/>
      <c r="P29" s="37"/>
      <c r="Q29" s="37"/>
      <c r="R29" s="37"/>
      <c r="S29" s="37">
        <v>4</v>
      </c>
      <c r="T29" s="37"/>
      <c r="U29" s="37"/>
      <c r="V29" s="37"/>
      <c r="W29" s="22"/>
      <c r="X29" s="22"/>
      <c r="Y29" s="22">
        <f t="shared" si="0"/>
        <v>6.5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>
        <v>7</v>
      </c>
      <c r="H30" s="22"/>
      <c r="I30" s="37"/>
      <c r="J30" s="37"/>
      <c r="K30" s="37"/>
      <c r="L30" s="37"/>
      <c r="M30" s="37"/>
      <c r="N30" s="37"/>
      <c r="O30" s="37">
        <v>46.5</v>
      </c>
      <c r="P30" s="37"/>
      <c r="Q30" s="37"/>
      <c r="R30" s="37"/>
      <c r="S30" s="37"/>
      <c r="T30" s="37"/>
      <c r="U30" s="37"/>
      <c r="V30" s="37">
        <v>4.5</v>
      </c>
      <c r="W30" s="22"/>
      <c r="X30" s="22"/>
      <c r="Y30" s="22">
        <f t="shared" si="0"/>
        <v>58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4</v>
      </c>
      <c r="E31" s="66">
        <f t="shared" ref="E31:W31" si="1">SUM(E2:E30)</f>
        <v>5.5</v>
      </c>
      <c r="F31" s="66">
        <f>SUM(F2:F30)</f>
        <v>18</v>
      </c>
      <c r="G31" s="66">
        <f t="shared" si="1"/>
        <v>46</v>
      </c>
      <c r="H31" s="66">
        <f>SUM(H2:H30)</f>
        <v>1</v>
      </c>
      <c r="I31" s="66">
        <f>SUM(I2:I30)</f>
        <v>1</v>
      </c>
      <c r="J31" s="66">
        <f>SUM(J2:J30)</f>
        <v>10</v>
      </c>
      <c r="K31" s="66">
        <f t="shared" si="1"/>
        <v>91.5</v>
      </c>
      <c r="L31" s="66">
        <f>SUM(L2:L30)</f>
        <v>3.5</v>
      </c>
      <c r="M31" s="66">
        <f t="shared" si="1"/>
        <v>41</v>
      </c>
      <c r="N31" s="66">
        <f t="shared" si="1"/>
        <v>109</v>
      </c>
      <c r="O31" s="66">
        <f t="shared" si="1"/>
        <v>133</v>
      </c>
      <c r="P31" s="66">
        <f>SUM(P2:P30)</f>
        <v>4.5</v>
      </c>
      <c r="Q31" s="66">
        <f>SUM(Q2:Q30)</f>
        <v>7</v>
      </c>
      <c r="R31" s="66">
        <f>SUM(R2:R30)</f>
        <v>10.5</v>
      </c>
      <c r="S31" s="66">
        <f t="shared" si="1"/>
        <v>39.5</v>
      </c>
      <c r="T31" s="66">
        <f>SUM(T2:T30)</f>
        <v>2</v>
      </c>
      <c r="U31" s="66">
        <f t="shared" si="1"/>
        <v>29.5</v>
      </c>
      <c r="V31" s="66">
        <f t="shared" si="1"/>
        <v>9</v>
      </c>
      <c r="W31" s="66">
        <f t="shared" si="1"/>
        <v>0</v>
      </c>
      <c r="X31" s="66">
        <f>SUM(X2:X30)</f>
        <v>0</v>
      </c>
      <c r="Y31" s="67">
        <f t="shared" si="0"/>
        <v>565.5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1">
        <v>1</v>
      </c>
      <c r="I32" s="32">
        <v>0</v>
      </c>
      <c r="J32" s="32">
        <v>15</v>
      </c>
      <c r="K32" s="32">
        <v>70</v>
      </c>
      <c r="L32" s="32">
        <v>15</v>
      </c>
      <c r="M32" s="32">
        <v>40</v>
      </c>
      <c r="N32" s="32">
        <v>75</v>
      </c>
      <c r="O32" s="31">
        <v>130</v>
      </c>
      <c r="P32" s="31">
        <v>5</v>
      </c>
      <c r="Q32" s="31">
        <v>20</v>
      </c>
      <c r="R32" s="31">
        <v>17</v>
      </c>
      <c r="S32" s="31">
        <v>30</v>
      </c>
      <c r="T32" s="31">
        <v>5</v>
      </c>
      <c r="U32" s="31">
        <v>54</v>
      </c>
      <c r="V32" s="31">
        <v>20</v>
      </c>
      <c r="W32" s="31">
        <v>3</v>
      </c>
      <c r="X32" s="31">
        <v>3</v>
      </c>
      <c r="Y32" s="31">
        <f t="shared" si="0"/>
        <v>603.5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-4</v>
      </c>
      <c r="E33" s="33">
        <f t="shared" ref="E33:Y33" si="2">E31-E32</f>
        <v>-4.5</v>
      </c>
      <c r="F33" s="33">
        <f>F31-F32</f>
        <v>0.5</v>
      </c>
      <c r="G33" s="33">
        <f t="shared" si="2"/>
        <v>-19</v>
      </c>
      <c r="H33" s="33">
        <f>H31-H32</f>
        <v>0</v>
      </c>
      <c r="I33" s="33">
        <f>I31-I32</f>
        <v>1</v>
      </c>
      <c r="J33" s="33">
        <f>J31-J32</f>
        <v>-5</v>
      </c>
      <c r="K33" s="33">
        <f t="shared" si="2"/>
        <v>21.5</v>
      </c>
      <c r="L33" s="33">
        <f>L31-L32</f>
        <v>-11.5</v>
      </c>
      <c r="M33" s="33">
        <f t="shared" si="2"/>
        <v>1</v>
      </c>
      <c r="N33" s="33">
        <f t="shared" si="2"/>
        <v>34</v>
      </c>
      <c r="O33" s="33">
        <f t="shared" si="2"/>
        <v>3</v>
      </c>
      <c r="P33" s="33">
        <f>P31-P32</f>
        <v>-0.5</v>
      </c>
      <c r="Q33" s="33">
        <f>Q31-Q32</f>
        <v>-13</v>
      </c>
      <c r="R33" s="33">
        <f>R31-R32</f>
        <v>-6.5</v>
      </c>
      <c r="S33" s="33">
        <f t="shared" si="2"/>
        <v>9.5</v>
      </c>
      <c r="T33" s="33">
        <f>T31-T32</f>
        <v>-3</v>
      </c>
      <c r="U33" s="33">
        <f t="shared" si="2"/>
        <v>-24.5</v>
      </c>
      <c r="V33" s="33">
        <f t="shared" si="2"/>
        <v>-11</v>
      </c>
      <c r="W33" s="33">
        <f t="shared" si="2"/>
        <v>-3</v>
      </c>
      <c r="X33" s="33">
        <f t="shared" si="2"/>
        <v>-3</v>
      </c>
      <c r="Y33" s="33">
        <f t="shared" si="2"/>
        <v>-38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2">
        <v>1</v>
      </c>
      <c r="I34" s="20">
        <v>0</v>
      </c>
      <c r="J34" s="20">
        <v>15</v>
      </c>
      <c r="K34" s="20">
        <v>70</v>
      </c>
      <c r="L34" s="20">
        <v>15</v>
      </c>
      <c r="M34" s="20">
        <v>40</v>
      </c>
      <c r="N34" s="20">
        <v>75</v>
      </c>
      <c r="O34" s="22">
        <v>130</v>
      </c>
      <c r="P34" s="22">
        <v>5</v>
      </c>
      <c r="Q34" s="22">
        <v>20</v>
      </c>
      <c r="R34" s="22">
        <v>17</v>
      </c>
      <c r="S34" s="22">
        <v>30</v>
      </c>
      <c r="T34" s="22">
        <v>5</v>
      </c>
      <c r="U34" s="22">
        <v>54</v>
      </c>
      <c r="V34" s="22">
        <v>20</v>
      </c>
      <c r="W34" s="22">
        <v>3</v>
      </c>
      <c r="X34" s="22">
        <v>3</v>
      </c>
      <c r="Y34" s="22">
        <f>SUM(D34:X34)</f>
        <v>603.5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0.5</v>
      </c>
      <c r="E35" s="34">
        <f t="shared" ref="E35:Y35" si="3">E31/E34</f>
        <v>0.55000000000000004</v>
      </c>
      <c r="F35" s="34">
        <f>F31/F34</f>
        <v>1.0285714285714285</v>
      </c>
      <c r="G35" s="34">
        <f t="shared" si="3"/>
        <v>0.70769230769230773</v>
      </c>
      <c r="H35" s="34">
        <f>H31/H34</f>
        <v>1</v>
      </c>
      <c r="I35" s="34" t="e">
        <f>I31/I34</f>
        <v>#DIV/0!</v>
      </c>
      <c r="J35" s="34">
        <f>J31/J34</f>
        <v>0.66666666666666663</v>
      </c>
      <c r="K35" s="34">
        <f t="shared" si="3"/>
        <v>1.3071428571428572</v>
      </c>
      <c r="L35" s="34">
        <f>L31/L34</f>
        <v>0.23333333333333334</v>
      </c>
      <c r="M35" s="34">
        <f t="shared" si="3"/>
        <v>1.0249999999999999</v>
      </c>
      <c r="N35" s="34">
        <f t="shared" si="3"/>
        <v>1.4533333333333334</v>
      </c>
      <c r="O35" s="34">
        <f t="shared" si="3"/>
        <v>1.023076923076923</v>
      </c>
      <c r="P35" s="34">
        <f>P31/P34</f>
        <v>0.9</v>
      </c>
      <c r="Q35" s="34">
        <f>Q31/Q34</f>
        <v>0.35</v>
      </c>
      <c r="R35" s="34">
        <f>R31/R34</f>
        <v>0.61764705882352944</v>
      </c>
      <c r="S35" s="34">
        <f t="shared" si="3"/>
        <v>1.3166666666666667</v>
      </c>
      <c r="T35" s="34">
        <f>T31/T34</f>
        <v>0.4</v>
      </c>
      <c r="U35" s="34">
        <f t="shared" si="3"/>
        <v>0.54629629629629628</v>
      </c>
      <c r="V35" s="34">
        <f t="shared" si="3"/>
        <v>0.45</v>
      </c>
      <c r="W35" s="34">
        <f t="shared" si="3"/>
        <v>0</v>
      </c>
      <c r="X35" s="34">
        <f t="shared" si="3"/>
        <v>0</v>
      </c>
      <c r="Y35" s="34">
        <f t="shared" si="3"/>
        <v>0.93703396851698428</v>
      </c>
      <c r="Z35" s="27"/>
      <c r="AA35" s="27"/>
      <c r="AB35" s="27"/>
    </row>
    <row r="36" spans="1:28" x14ac:dyDescent="0.15">
      <c r="N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6" t="s">
        <v>54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L16" sqref="L1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8" style="26" bestFit="1" customWidth="1"/>
    <col min="19" max="19" width="7.5" style="26" bestFit="1" customWidth="1"/>
    <col min="20" max="20" width="7.25" style="26" bestFit="1" customWidth="1"/>
    <col min="21" max="21" width="8.375" style="25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49</v>
      </c>
      <c r="S1" s="22" t="s">
        <v>12</v>
      </c>
      <c r="T1" s="22" t="s">
        <v>13</v>
      </c>
      <c r="U1" s="20" t="s">
        <v>69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>
        <v>10</v>
      </c>
      <c r="J2" s="37"/>
      <c r="K2" s="37">
        <v>1.5</v>
      </c>
      <c r="L2" s="37">
        <v>7.5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SUM(D2:X2)</f>
        <v>19</v>
      </c>
      <c r="Z2" s="27"/>
      <c r="AA2" s="27"/>
      <c r="AB2" s="27"/>
    </row>
    <row r="3" spans="2:28" customFormat="1" x14ac:dyDescent="0.15">
      <c r="B3" s="29" t="s">
        <v>16</v>
      </c>
      <c r="C3" s="20"/>
      <c r="D3" s="37">
        <v>1</v>
      </c>
      <c r="E3" s="37"/>
      <c r="F3" s="37"/>
      <c r="G3" s="37"/>
      <c r="H3" s="37"/>
      <c r="I3" s="37">
        <v>8</v>
      </c>
      <c r="J3" s="37"/>
      <c r="K3" s="37"/>
      <c r="L3" s="37">
        <v>9.5</v>
      </c>
      <c r="M3" s="37"/>
      <c r="N3" s="37"/>
      <c r="O3" s="37"/>
      <c r="P3" s="37"/>
      <c r="Q3" s="37"/>
      <c r="R3" s="37">
        <v>1</v>
      </c>
      <c r="S3" s="37"/>
      <c r="T3" s="37"/>
      <c r="U3" s="37"/>
      <c r="V3" s="37"/>
      <c r="W3" s="22"/>
      <c r="X3" s="22"/>
      <c r="Y3" s="22">
        <f t="shared" si="0"/>
        <v>19.5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>
        <v>1.5</v>
      </c>
      <c r="F5" s="37">
        <v>1</v>
      </c>
      <c r="G5" s="37"/>
      <c r="H5" s="37"/>
      <c r="I5" s="37">
        <v>7.5</v>
      </c>
      <c r="J5" s="37"/>
      <c r="K5" s="37">
        <v>2</v>
      </c>
      <c r="L5" s="37">
        <v>12.5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24.5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>
        <v>1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1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>
        <v>4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4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>
        <v>26</v>
      </c>
      <c r="G8" s="37">
        <v>1</v>
      </c>
      <c r="H8" s="37"/>
      <c r="I8" s="37"/>
      <c r="J8" s="37"/>
      <c r="K8" s="37"/>
      <c r="L8" s="37"/>
      <c r="M8" s="37">
        <v>8</v>
      </c>
      <c r="N8" s="37"/>
      <c r="O8" s="37"/>
      <c r="P8" s="37"/>
      <c r="Q8" s="37"/>
      <c r="R8" s="37"/>
      <c r="S8" s="37">
        <v>26</v>
      </c>
      <c r="T8" s="37">
        <v>0.5</v>
      </c>
      <c r="U8" s="37"/>
      <c r="V8" s="37"/>
      <c r="W8" s="22"/>
      <c r="X8" s="22"/>
      <c r="Y8" s="22">
        <f t="shared" si="0"/>
        <v>61.5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6</v>
      </c>
      <c r="N9" s="37"/>
      <c r="O9" s="37"/>
      <c r="P9" s="37"/>
      <c r="Q9" s="37"/>
      <c r="R9" s="37"/>
      <c r="S9" s="37">
        <v>1</v>
      </c>
      <c r="T9" s="37"/>
      <c r="U9" s="37"/>
      <c r="V9" s="37"/>
      <c r="W9" s="22"/>
      <c r="X9" s="22"/>
      <c r="Y9" s="22">
        <f t="shared" si="0"/>
        <v>7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4.5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4.5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>
        <v>2</v>
      </c>
      <c r="H11" s="37"/>
      <c r="I11" s="37"/>
      <c r="J11" s="37"/>
      <c r="K11" s="37"/>
      <c r="L11" s="37"/>
      <c r="M11" s="37">
        <v>4.5</v>
      </c>
      <c r="N11" s="37"/>
      <c r="O11" s="37"/>
      <c r="P11" s="37">
        <v>5</v>
      </c>
      <c r="Q11" s="37">
        <v>1</v>
      </c>
      <c r="R11" s="37"/>
      <c r="S11" s="37"/>
      <c r="T11" s="37">
        <v>0.5</v>
      </c>
      <c r="U11" s="37"/>
      <c r="V11" s="37"/>
      <c r="W11" s="22"/>
      <c r="X11" s="22"/>
      <c r="Y11" s="22">
        <f t="shared" si="0"/>
        <v>13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>
        <v>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1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>
        <v>1</v>
      </c>
      <c r="J13" s="37">
        <v>2</v>
      </c>
      <c r="K13" s="37">
        <v>3</v>
      </c>
      <c r="L13" s="37">
        <v>7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13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>
        <v>1</v>
      </c>
      <c r="E14" s="37">
        <v>1</v>
      </c>
      <c r="F14" s="37">
        <v>2</v>
      </c>
      <c r="G14" s="37"/>
      <c r="H14" s="37">
        <v>2</v>
      </c>
      <c r="I14" s="37">
        <v>8</v>
      </c>
      <c r="J14" s="37"/>
      <c r="K14" s="37"/>
      <c r="L14" s="37">
        <v>14.5</v>
      </c>
      <c r="M14" s="37"/>
      <c r="N14" s="37"/>
      <c r="O14" s="37"/>
      <c r="P14" s="37">
        <v>2</v>
      </c>
      <c r="Q14" s="37">
        <v>2</v>
      </c>
      <c r="R14" s="37"/>
      <c r="S14" s="37">
        <v>1.5</v>
      </c>
      <c r="T14" s="37"/>
      <c r="U14" s="37"/>
      <c r="V14" s="37"/>
      <c r="W14" s="22"/>
      <c r="X14" s="22"/>
      <c r="Y14" s="22">
        <f t="shared" si="0"/>
        <v>34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/>
      <c r="E15" s="37"/>
      <c r="F15" s="37">
        <v>1</v>
      </c>
      <c r="G15" s="37"/>
      <c r="H15" s="37"/>
      <c r="I15" s="37">
        <v>21.5</v>
      </c>
      <c r="J15" s="37"/>
      <c r="K15" s="37"/>
      <c r="L15" s="37">
        <v>11</v>
      </c>
      <c r="M15" s="37">
        <v>10</v>
      </c>
      <c r="N15" s="37"/>
      <c r="O15" s="37"/>
      <c r="P15" s="37">
        <v>1</v>
      </c>
      <c r="Q15" s="37">
        <v>1</v>
      </c>
      <c r="R15" s="37">
        <v>1</v>
      </c>
      <c r="S15" s="37"/>
      <c r="T15" s="37">
        <v>1</v>
      </c>
      <c r="U15" s="37"/>
      <c r="V15" s="37"/>
      <c r="W15" s="22"/>
      <c r="X15" s="22"/>
      <c r="Y15" s="22">
        <f t="shared" si="0"/>
        <v>47.5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>
        <v>5.5</v>
      </c>
      <c r="H16" s="37"/>
      <c r="I16" s="37"/>
      <c r="J16" s="37"/>
      <c r="K16" s="37"/>
      <c r="L16" s="37"/>
      <c r="M16" s="37">
        <v>20.5</v>
      </c>
      <c r="N16" s="37"/>
      <c r="O16" s="37"/>
      <c r="P16" s="37">
        <v>2</v>
      </c>
      <c r="Q16" s="37"/>
      <c r="R16" s="37"/>
      <c r="S16" s="37">
        <v>10</v>
      </c>
      <c r="T16" s="37"/>
      <c r="U16" s="37"/>
      <c r="V16" s="37"/>
      <c r="W16" s="22"/>
      <c r="X16" s="22"/>
      <c r="Y16" s="22">
        <f t="shared" si="0"/>
        <v>38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>
        <v>8.5</v>
      </c>
      <c r="I17" s="37"/>
      <c r="J17" s="37"/>
      <c r="K17" s="37"/>
      <c r="L17" s="37"/>
      <c r="M17" s="37"/>
      <c r="N17" s="37"/>
      <c r="O17" s="37"/>
      <c r="P17" s="37"/>
      <c r="Q17" s="37">
        <v>1</v>
      </c>
      <c r="R17" s="37"/>
      <c r="S17" s="37"/>
      <c r="T17" s="37"/>
      <c r="U17" s="37"/>
      <c r="V17" s="37"/>
      <c r="W17" s="22"/>
      <c r="X17" s="22"/>
      <c r="Y17" s="22">
        <f t="shared" si="0"/>
        <v>9.5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3</v>
      </c>
      <c r="F19" s="37"/>
      <c r="G19" s="37"/>
      <c r="H19" s="37"/>
      <c r="I19" s="37"/>
      <c r="J19" s="37"/>
      <c r="K19" s="37">
        <v>28</v>
      </c>
      <c r="L19" s="37">
        <v>6</v>
      </c>
      <c r="M19" s="37"/>
      <c r="N19" s="37"/>
      <c r="O19" s="37">
        <v>7.5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44.5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</v>
      </c>
      <c r="Z20" s="27"/>
      <c r="AA20" s="27"/>
      <c r="AB20" s="27"/>
    </row>
    <row r="21" spans="1:28" x14ac:dyDescent="0.15">
      <c r="B21" s="29" t="s">
        <v>32</v>
      </c>
      <c r="C21" s="20"/>
      <c r="D21" s="37">
        <v>1</v>
      </c>
      <c r="E21" s="37"/>
      <c r="F21" s="37"/>
      <c r="G21" s="37">
        <v>2.5</v>
      </c>
      <c r="H21" s="37"/>
      <c r="I21" s="37">
        <v>12</v>
      </c>
      <c r="J21" s="37"/>
      <c r="K21" s="37"/>
      <c r="L21" s="37">
        <v>6</v>
      </c>
      <c r="M21" s="37">
        <v>7</v>
      </c>
      <c r="N21" s="37">
        <v>3</v>
      </c>
      <c r="O21" s="37"/>
      <c r="P21" s="37">
        <v>0.5</v>
      </c>
      <c r="Q21" s="37">
        <v>6</v>
      </c>
      <c r="R21" s="37"/>
      <c r="S21" s="37">
        <v>3</v>
      </c>
      <c r="T21" s="37"/>
      <c r="U21" s="37"/>
      <c r="V21" s="37"/>
      <c r="W21" s="22"/>
      <c r="X21" s="22"/>
      <c r="Y21" s="22">
        <f t="shared" si="0"/>
        <v>41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>
        <v>3</v>
      </c>
      <c r="G22" s="37">
        <v>15</v>
      </c>
      <c r="H22" s="37"/>
      <c r="I22" s="37">
        <v>1</v>
      </c>
      <c r="J22" s="37"/>
      <c r="K22" s="37"/>
      <c r="L22" s="37">
        <v>2</v>
      </c>
      <c r="M22" s="37">
        <v>6.5</v>
      </c>
      <c r="N22" s="37"/>
      <c r="O22" s="37"/>
      <c r="P22" s="37"/>
      <c r="Q22" s="37"/>
      <c r="R22" s="37"/>
      <c r="S22" s="37">
        <v>0.5</v>
      </c>
      <c r="T22" s="37">
        <v>1</v>
      </c>
      <c r="U22" s="37"/>
      <c r="V22" s="37"/>
      <c r="W22" s="22"/>
      <c r="X22" s="22"/>
      <c r="Y22" s="22">
        <f t="shared" si="0"/>
        <v>29</v>
      </c>
      <c r="Z22" s="27"/>
      <c r="AA22" s="27"/>
      <c r="AB22" s="27"/>
    </row>
    <row r="23" spans="1:28" x14ac:dyDescent="0.15">
      <c r="B23" s="29" t="s">
        <v>34</v>
      </c>
      <c r="C23" s="20"/>
      <c r="D23" s="37">
        <v>0.5</v>
      </c>
      <c r="E23" s="37"/>
      <c r="F23" s="37">
        <v>0.5</v>
      </c>
      <c r="G23" s="37">
        <v>1</v>
      </c>
      <c r="H23" s="37"/>
      <c r="I23" s="37">
        <v>1</v>
      </c>
      <c r="J23" s="37"/>
      <c r="K23" s="37"/>
      <c r="L23" s="37"/>
      <c r="M23" s="37"/>
      <c r="N23" s="37"/>
      <c r="O23" s="37"/>
      <c r="P23" s="37"/>
      <c r="Q23" s="37"/>
      <c r="R23" s="37">
        <v>1</v>
      </c>
      <c r="S23" s="37"/>
      <c r="T23" s="37"/>
      <c r="U23" s="37"/>
      <c r="V23" s="37"/>
      <c r="W23" s="22"/>
      <c r="X23" s="22"/>
      <c r="Y23" s="22">
        <f t="shared" si="0"/>
        <v>4</v>
      </c>
      <c r="Z23" s="27"/>
      <c r="AA23" s="27"/>
      <c r="AB23" s="27"/>
    </row>
    <row r="24" spans="1:28" x14ac:dyDescent="0.15">
      <c r="B24" s="29" t="s">
        <v>35</v>
      </c>
      <c r="C24" s="20"/>
      <c r="D24" s="37">
        <v>0.5</v>
      </c>
      <c r="E24" s="37"/>
      <c r="F24" s="37">
        <v>1</v>
      </c>
      <c r="G24" s="37"/>
      <c r="H24" s="37"/>
      <c r="I24" s="37">
        <v>7</v>
      </c>
      <c r="J24" s="37"/>
      <c r="K24" s="37">
        <v>2</v>
      </c>
      <c r="L24" s="37">
        <v>12</v>
      </c>
      <c r="M24" s="37">
        <v>6.5</v>
      </c>
      <c r="N24" s="37"/>
      <c r="O24" s="37">
        <v>1</v>
      </c>
      <c r="P24" s="37"/>
      <c r="Q24" s="37">
        <v>3</v>
      </c>
      <c r="R24" s="37"/>
      <c r="S24" s="37">
        <v>5</v>
      </c>
      <c r="T24" s="37">
        <v>2</v>
      </c>
      <c r="U24" s="37"/>
      <c r="V24" s="37"/>
      <c r="W24" s="22"/>
      <c r="X24" s="22"/>
      <c r="Y24" s="22">
        <f t="shared" si="0"/>
        <v>40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>
        <v>4.5</v>
      </c>
      <c r="E27" s="37">
        <v>1.5</v>
      </c>
      <c r="F27" s="37">
        <v>0.5</v>
      </c>
      <c r="G27" s="37"/>
      <c r="H27" s="37"/>
      <c r="I27" s="37">
        <v>11</v>
      </c>
      <c r="J27" s="37"/>
      <c r="K27" s="37">
        <v>1</v>
      </c>
      <c r="L27" s="37">
        <v>2</v>
      </c>
      <c r="M27" s="37"/>
      <c r="N27" s="37"/>
      <c r="O27" s="37">
        <v>1</v>
      </c>
      <c r="P27" s="37"/>
      <c r="Q27" s="37">
        <v>4</v>
      </c>
      <c r="R27" s="37"/>
      <c r="S27" s="37">
        <v>3</v>
      </c>
      <c r="T27" s="37"/>
      <c r="U27" s="37"/>
      <c r="V27" s="22"/>
      <c r="W27" s="22"/>
      <c r="X27" s="22"/>
      <c r="Y27" s="22">
        <f t="shared" si="0"/>
        <v>28.5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0.5</v>
      </c>
      <c r="H28" s="37"/>
      <c r="I28" s="37"/>
      <c r="J28" s="37"/>
      <c r="K28" s="37"/>
      <c r="L28" s="37"/>
      <c r="M28" s="37">
        <v>20</v>
      </c>
      <c r="N28" s="37"/>
      <c r="O28" s="37"/>
      <c r="P28" s="37">
        <v>1</v>
      </c>
      <c r="Q28" s="37"/>
      <c r="R28" s="37"/>
      <c r="S28" s="37"/>
      <c r="T28" s="37">
        <v>1</v>
      </c>
      <c r="U28" s="37"/>
      <c r="V28" s="22"/>
      <c r="W28" s="22"/>
      <c r="X28" s="22"/>
      <c r="Y28" s="22">
        <f t="shared" si="0"/>
        <v>22.5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>
        <v>6</v>
      </c>
      <c r="I29" s="37"/>
      <c r="J29" s="37"/>
      <c r="K29" s="37"/>
      <c r="L29" s="37"/>
      <c r="M29" s="37"/>
      <c r="N29" s="37"/>
      <c r="O29" s="37"/>
      <c r="P29" s="37"/>
      <c r="Q29" s="37">
        <v>12.5</v>
      </c>
      <c r="R29" s="37"/>
      <c r="S29" s="37"/>
      <c r="T29" s="37"/>
      <c r="U29" s="37"/>
      <c r="V29" s="22"/>
      <c r="W29" s="22"/>
      <c r="X29" s="22"/>
      <c r="Y29" s="22">
        <f t="shared" si="0"/>
        <v>18.5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>
        <v>3.5</v>
      </c>
      <c r="H30" s="37"/>
      <c r="I30" s="37"/>
      <c r="J30" s="37"/>
      <c r="K30" s="37"/>
      <c r="L30" s="37"/>
      <c r="M30" s="37">
        <v>69.5</v>
      </c>
      <c r="N30" s="37">
        <v>1</v>
      </c>
      <c r="O30" s="37"/>
      <c r="P30" s="37"/>
      <c r="Q30" s="37"/>
      <c r="R30" s="37"/>
      <c r="S30" s="37"/>
      <c r="T30" s="37">
        <v>2</v>
      </c>
      <c r="U30" s="37"/>
      <c r="V30" s="22"/>
      <c r="W30" s="22"/>
      <c r="X30" s="22"/>
      <c r="Y30" s="22">
        <f t="shared" si="0"/>
        <v>76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8.5</v>
      </c>
      <c r="E31" s="66">
        <f t="shared" ref="E31:W31" si="1">SUM(E2:E30)</f>
        <v>7</v>
      </c>
      <c r="F31" s="66">
        <f>SUM(F2:F30)</f>
        <v>35</v>
      </c>
      <c r="G31" s="66">
        <f t="shared" si="1"/>
        <v>31</v>
      </c>
      <c r="H31" s="66">
        <f>SUM(H2:H30)</f>
        <v>22.5</v>
      </c>
      <c r="I31" s="66">
        <f t="shared" si="1"/>
        <v>88</v>
      </c>
      <c r="J31" s="66">
        <f>SUM(J2:J30)</f>
        <v>2</v>
      </c>
      <c r="K31" s="66">
        <f t="shared" si="1"/>
        <v>37.5</v>
      </c>
      <c r="L31" s="66">
        <f t="shared" si="1"/>
        <v>90</v>
      </c>
      <c r="M31" s="66">
        <f t="shared" si="1"/>
        <v>158.5</v>
      </c>
      <c r="N31" s="66">
        <f>SUM(N2:N30)</f>
        <v>4</v>
      </c>
      <c r="O31" s="66">
        <f>SUM(O2:O30)</f>
        <v>9.5</v>
      </c>
      <c r="P31" s="66">
        <f>SUM(P2:P30)</f>
        <v>16</v>
      </c>
      <c r="Q31" s="66">
        <f t="shared" si="1"/>
        <v>30.5</v>
      </c>
      <c r="R31" s="66">
        <f>SUM(R2:R30)</f>
        <v>3</v>
      </c>
      <c r="S31" s="66">
        <f t="shared" si="1"/>
        <v>50</v>
      </c>
      <c r="T31" s="66">
        <f t="shared" si="1"/>
        <v>8</v>
      </c>
      <c r="U31" s="66">
        <f>SUM(U2:U30)</f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601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</v>
      </c>
      <c r="S32" s="31">
        <v>54</v>
      </c>
      <c r="T32" s="31">
        <v>20</v>
      </c>
      <c r="U32" s="32">
        <v>0</v>
      </c>
      <c r="V32" s="31">
        <v>3</v>
      </c>
      <c r="W32" s="31">
        <v>1</v>
      </c>
      <c r="X32" s="31">
        <v>3</v>
      </c>
      <c r="Y32" s="31">
        <f t="shared" si="0"/>
        <v>603.5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0.5</v>
      </c>
      <c r="E33" s="33">
        <f t="shared" ref="E33:Y33" si="2">E31-E32</f>
        <v>-3</v>
      </c>
      <c r="F33" s="33">
        <f>F31-F32</f>
        <v>17.5</v>
      </c>
      <c r="G33" s="33">
        <f t="shared" si="2"/>
        <v>-34</v>
      </c>
      <c r="H33" s="33">
        <f>H31-H32</f>
        <v>7.5</v>
      </c>
      <c r="I33" s="33">
        <f t="shared" si="2"/>
        <v>18</v>
      </c>
      <c r="J33" s="33">
        <f>J31-J32</f>
        <v>-13</v>
      </c>
      <c r="K33" s="33">
        <f t="shared" si="2"/>
        <v>-2.5</v>
      </c>
      <c r="L33" s="33">
        <f t="shared" si="2"/>
        <v>15</v>
      </c>
      <c r="M33" s="33">
        <f t="shared" si="2"/>
        <v>28.5</v>
      </c>
      <c r="N33" s="33">
        <f>N31-N32</f>
        <v>-1</v>
      </c>
      <c r="O33" s="33">
        <f>O31-O32</f>
        <v>-10.5</v>
      </c>
      <c r="P33" s="33">
        <f>P31-P32</f>
        <v>-1</v>
      </c>
      <c r="Q33" s="33">
        <f t="shared" si="2"/>
        <v>0.5</v>
      </c>
      <c r="R33" s="33">
        <f>R31-R32</f>
        <v>-2</v>
      </c>
      <c r="S33" s="33">
        <f t="shared" si="2"/>
        <v>-4</v>
      </c>
      <c r="T33" s="33">
        <f t="shared" si="2"/>
        <v>-12</v>
      </c>
      <c r="U33" s="33">
        <f>U31-U32</f>
        <v>0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-2.5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</v>
      </c>
      <c r="S34" s="22">
        <v>54</v>
      </c>
      <c r="T34" s="22">
        <v>20</v>
      </c>
      <c r="U34" s="20">
        <v>0</v>
      </c>
      <c r="V34" s="22">
        <v>3</v>
      </c>
      <c r="W34" s="22">
        <v>1</v>
      </c>
      <c r="X34" s="22">
        <v>3</v>
      </c>
      <c r="Y34" s="22">
        <f>SUM(D34:X34)</f>
        <v>603.5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1.0625</v>
      </c>
      <c r="E35" s="34">
        <f t="shared" ref="E35:Y35" si="3">E31/E34</f>
        <v>0.7</v>
      </c>
      <c r="F35" s="34">
        <f>F31/F34</f>
        <v>2</v>
      </c>
      <c r="G35" s="34">
        <f t="shared" si="3"/>
        <v>0.47692307692307695</v>
      </c>
      <c r="H35" s="34">
        <f>H31/H34</f>
        <v>1.5</v>
      </c>
      <c r="I35" s="34">
        <f t="shared" si="3"/>
        <v>1.2571428571428571</v>
      </c>
      <c r="J35" s="34">
        <f>J31/J34</f>
        <v>0.13333333333333333</v>
      </c>
      <c r="K35" s="34">
        <f t="shared" si="3"/>
        <v>0.9375</v>
      </c>
      <c r="L35" s="34">
        <f t="shared" si="3"/>
        <v>1.2</v>
      </c>
      <c r="M35" s="34">
        <f t="shared" si="3"/>
        <v>1.2192307692307693</v>
      </c>
      <c r="N35" s="34">
        <f>N31/N34</f>
        <v>0.8</v>
      </c>
      <c r="O35" s="34">
        <f>O31/O34</f>
        <v>0.47499999999999998</v>
      </c>
      <c r="P35" s="34">
        <f>P31/P34</f>
        <v>0.94117647058823528</v>
      </c>
      <c r="Q35" s="34">
        <f t="shared" si="3"/>
        <v>1.0166666666666666</v>
      </c>
      <c r="R35" s="34">
        <f>R31/R34</f>
        <v>0.6</v>
      </c>
      <c r="S35" s="34">
        <f t="shared" si="3"/>
        <v>0.92592592592592593</v>
      </c>
      <c r="T35" s="34">
        <f t="shared" si="3"/>
        <v>0.4</v>
      </c>
      <c r="U35" s="34" t="e">
        <f>U31/U34</f>
        <v>#DIV/0!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0.995857497928749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L17" sqref="L17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5" style="26" bestFit="1" customWidth="1"/>
    <col min="5" max="5" width="7.75" style="26" bestFit="1" customWidth="1"/>
    <col min="6" max="10" width="8" style="25" bestFit="1" customWidth="1"/>
    <col min="11" max="11" width="9.75" style="25" bestFit="1" customWidth="1"/>
    <col min="12" max="13" width="8" style="25" bestFit="1" customWidth="1"/>
    <col min="14" max="14" width="8.125" style="26" bestFit="1" customWidth="1"/>
    <col min="15" max="16" width="8.875" style="26" bestFit="1" customWidth="1"/>
    <col min="17" max="17" width="8" style="26" bestFit="1" customWidth="1"/>
    <col min="18" max="18" width="7.625" style="26" bestFit="1" customWidth="1"/>
    <col min="19" max="19" width="8" style="26" bestFit="1" customWidth="1"/>
    <col min="20" max="20" width="7.5" style="26" bestFit="1" customWidth="1"/>
    <col min="21" max="21" width="7.25" style="26" bestFit="1" customWidth="1"/>
    <col min="22" max="22" width="8.375" style="25" bestFit="1" customWidth="1"/>
    <col min="23" max="24" width="7.12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53</v>
      </c>
      <c r="E1" s="22" t="s">
        <v>50</v>
      </c>
      <c r="F1" s="20" t="s">
        <v>0</v>
      </c>
      <c r="G1" s="20" t="s">
        <v>1</v>
      </c>
      <c r="H1" s="20" t="s">
        <v>2</v>
      </c>
      <c r="I1" s="20" t="s">
        <v>3</v>
      </c>
      <c r="J1" s="20" t="s">
        <v>4</v>
      </c>
      <c r="K1" s="20" t="s">
        <v>48</v>
      </c>
      <c r="L1" s="20" t="s">
        <v>5</v>
      </c>
      <c r="M1" s="20" t="s">
        <v>6</v>
      </c>
      <c r="N1" s="22" t="s">
        <v>7</v>
      </c>
      <c r="O1" s="22" t="s">
        <v>8</v>
      </c>
      <c r="P1" s="22" t="s">
        <v>9</v>
      </c>
      <c r="Q1" s="22" t="s">
        <v>10</v>
      </c>
      <c r="R1" s="22" t="s">
        <v>11</v>
      </c>
      <c r="S1" s="22" t="s">
        <v>49</v>
      </c>
      <c r="T1" s="22" t="s">
        <v>12</v>
      </c>
      <c r="U1" s="22" t="s">
        <v>13</v>
      </c>
      <c r="V1" s="20" t="s">
        <v>69</v>
      </c>
      <c r="W1" s="22" t="s">
        <v>51</v>
      </c>
      <c r="X1" s="22" t="s">
        <v>52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22"/>
      <c r="E2" s="37"/>
      <c r="F2" s="37"/>
      <c r="G2" s="37"/>
      <c r="H2" s="37"/>
      <c r="I2" s="37"/>
      <c r="J2" s="37">
        <v>14.5</v>
      </c>
      <c r="K2" s="37">
        <v>1</v>
      </c>
      <c r="L2" s="37">
        <v>5</v>
      </c>
      <c r="M2" s="37">
        <v>5.5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22"/>
      <c r="Y2" s="22">
        <f t="shared" ref="Y2:Y32" si="0">SUM(E2:X2)</f>
        <v>26</v>
      </c>
      <c r="Z2" s="27"/>
      <c r="AA2" s="27"/>
      <c r="AB2" s="27"/>
    </row>
    <row r="3" spans="2:28" customFormat="1" x14ac:dyDescent="0.15">
      <c r="B3" s="29" t="s">
        <v>16</v>
      </c>
      <c r="C3" s="20"/>
      <c r="D3" s="22"/>
      <c r="E3" s="37">
        <v>0.5</v>
      </c>
      <c r="F3" s="37"/>
      <c r="G3" s="37"/>
      <c r="H3" s="37"/>
      <c r="I3" s="37"/>
      <c r="J3" s="37">
        <v>10</v>
      </c>
      <c r="K3" s="37"/>
      <c r="L3" s="37"/>
      <c r="M3" s="37">
        <v>8</v>
      </c>
      <c r="N3" s="37"/>
      <c r="O3" s="37"/>
      <c r="P3" s="37"/>
      <c r="Q3" s="37"/>
      <c r="R3" s="37"/>
      <c r="S3" s="37">
        <v>2</v>
      </c>
      <c r="T3" s="37"/>
      <c r="U3" s="37"/>
      <c r="V3" s="37"/>
      <c r="W3" s="37"/>
      <c r="X3" s="22"/>
      <c r="Y3" s="22">
        <f t="shared" si="0"/>
        <v>20.5</v>
      </c>
      <c r="Z3" s="27"/>
      <c r="AA3" s="27"/>
      <c r="AB3" s="27"/>
    </row>
    <row r="4" spans="2:28" customFormat="1" x14ac:dyDescent="0.15">
      <c r="B4" s="38" t="s">
        <v>67</v>
      </c>
      <c r="C4" s="20"/>
      <c r="D4" s="2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22"/>
      <c r="Y4" s="22">
        <f t="shared" si="0"/>
        <v>0</v>
      </c>
      <c r="Z4" s="27"/>
      <c r="AA4" s="27"/>
      <c r="AB4" s="27"/>
    </row>
    <row r="5" spans="2:28" customFormat="1" x14ac:dyDescent="0.15">
      <c r="B5" s="29" t="s">
        <v>17</v>
      </c>
      <c r="C5" s="20"/>
      <c r="D5" s="22"/>
      <c r="E5" s="37"/>
      <c r="F5" s="37"/>
      <c r="G5" s="37"/>
      <c r="H5" s="37"/>
      <c r="I5" s="37"/>
      <c r="J5" s="37">
        <v>10.5</v>
      </c>
      <c r="K5" s="37"/>
      <c r="L5" s="37">
        <v>0.5</v>
      </c>
      <c r="M5" s="37">
        <v>12.5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22"/>
      <c r="Y5" s="22">
        <f t="shared" si="0"/>
        <v>23.5</v>
      </c>
      <c r="Z5" s="27"/>
      <c r="AA5" s="27"/>
      <c r="AB5" s="27"/>
    </row>
    <row r="6" spans="2:28" customFormat="1" x14ac:dyDescent="0.15">
      <c r="B6" s="29" t="s">
        <v>18</v>
      </c>
      <c r="C6" s="20"/>
      <c r="D6" s="22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22"/>
      <c r="Y6" s="22">
        <f t="shared" si="0"/>
        <v>0</v>
      </c>
      <c r="Z6" s="27"/>
      <c r="AA6" s="27"/>
      <c r="AB6" s="27"/>
    </row>
    <row r="7" spans="2:28" customFormat="1" x14ac:dyDescent="0.15">
      <c r="B7" s="29" t="s">
        <v>19</v>
      </c>
      <c r="C7" s="20"/>
      <c r="D7" s="22"/>
      <c r="E7" s="37"/>
      <c r="F7" s="37"/>
      <c r="G7" s="37"/>
      <c r="H7" s="37"/>
      <c r="I7" s="37">
        <v>2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22"/>
      <c r="Y7" s="22">
        <f t="shared" si="0"/>
        <v>2</v>
      </c>
      <c r="Z7" s="27"/>
      <c r="AA7" s="27"/>
      <c r="AB7" s="27"/>
    </row>
    <row r="8" spans="2:28" customFormat="1" x14ac:dyDescent="0.15">
      <c r="B8" s="29" t="s">
        <v>20</v>
      </c>
      <c r="C8" s="20"/>
      <c r="D8" s="22"/>
      <c r="E8" s="37"/>
      <c r="F8" s="37"/>
      <c r="G8" s="37">
        <v>12.5</v>
      </c>
      <c r="H8" s="37">
        <v>3</v>
      </c>
      <c r="I8" s="37"/>
      <c r="J8" s="37"/>
      <c r="K8" s="37"/>
      <c r="L8" s="37"/>
      <c r="M8" s="37"/>
      <c r="N8" s="37">
        <v>7</v>
      </c>
      <c r="O8" s="37"/>
      <c r="P8" s="37"/>
      <c r="Q8" s="37"/>
      <c r="R8" s="37"/>
      <c r="S8" s="37"/>
      <c r="T8" s="37">
        <v>29</v>
      </c>
      <c r="U8" s="37"/>
      <c r="V8" s="37"/>
      <c r="W8" s="37"/>
      <c r="X8" s="22"/>
      <c r="Y8" s="22">
        <f t="shared" si="0"/>
        <v>51.5</v>
      </c>
      <c r="Z8" s="27"/>
      <c r="AA8" s="27"/>
      <c r="AB8" s="27"/>
    </row>
    <row r="9" spans="2:28" customFormat="1" x14ac:dyDescent="0.15">
      <c r="B9" s="29" t="s">
        <v>21</v>
      </c>
      <c r="C9" s="20"/>
      <c r="D9" s="22"/>
      <c r="E9" s="37"/>
      <c r="F9" s="37"/>
      <c r="G9" s="37"/>
      <c r="H9" s="37"/>
      <c r="I9" s="37"/>
      <c r="J9" s="37"/>
      <c r="K9" s="37"/>
      <c r="L9" s="37"/>
      <c r="M9" s="37"/>
      <c r="N9" s="37">
        <v>9</v>
      </c>
      <c r="O9" s="37"/>
      <c r="P9" s="37"/>
      <c r="Q9" s="37"/>
      <c r="R9" s="37"/>
      <c r="S9" s="37"/>
      <c r="T9" s="37"/>
      <c r="U9" s="37"/>
      <c r="V9" s="37"/>
      <c r="W9" s="37"/>
      <c r="X9" s="22"/>
      <c r="Y9" s="22">
        <f t="shared" si="0"/>
        <v>9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22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>
        <v>3</v>
      </c>
      <c r="R10" s="37"/>
      <c r="S10" s="37"/>
      <c r="T10" s="37"/>
      <c r="U10" s="37"/>
      <c r="V10" s="37"/>
      <c r="W10" s="37"/>
      <c r="X10" s="22"/>
      <c r="Y10" s="22">
        <f t="shared" si="0"/>
        <v>3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22"/>
      <c r="E11" s="37"/>
      <c r="F11" s="37"/>
      <c r="G11" s="37"/>
      <c r="H11" s="37">
        <v>2</v>
      </c>
      <c r="I11" s="37"/>
      <c r="J11" s="37"/>
      <c r="K11" s="37"/>
      <c r="L11" s="37"/>
      <c r="M11" s="37"/>
      <c r="N11" s="37">
        <v>5.5</v>
      </c>
      <c r="O11" s="37"/>
      <c r="P11" s="37"/>
      <c r="Q11" s="37"/>
      <c r="R11" s="37">
        <v>1</v>
      </c>
      <c r="S11" s="37"/>
      <c r="T11" s="37"/>
      <c r="U11" s="37">
        <v>1.5</v>
      </c>
      <c r="V11" s="37"/>
      <c r="W11" s="37"/>
      <c r="X11" s="22"/>
      <c r="Y11" s="22">
        <f t="shared" si="0"/>
        <v>10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22"/>
      <c r="E12" s="37"/>
      <c r="F12" s="37"/>
      <c r="G12" s="37"/>
      <c r="H12" s="37"/>
      <c r="I12" s="37">
        <v>3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22"/>
      <c r="Y12" s="22">
        <f t="shared" si="0"/>
        <v>3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22"/>
      <c r="E13" s="37"/>
      <c r="F13" s="37"/>
      <c r="G13" s="37"/>
      <c r="H13" s="37"/>
      <c r="I13" s="37"/>
      <c r="J13" s="37">
        <v>1</v>
      </c>
      <c r="K13" s="37">
        <v>2</v>
      </c>
      <c r="L13" s="37"/>
      <c r="M13" s="37">
        <v>7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22"/>
      <c r="Y13" s="22">
        <f t="shared" si="0"/>
        <v>10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22"/>
      <c r="E14" s="37">
        <v>0.5</v>
      </c>
      <c r="F14" s="37"/>
      <c r="G14" s="37">
        <v>5</v>
      </c>
      <c r="H14" s="37"/>
      <c r="I14" s="37">
        <v>2</v>
      </c>
      <c r="J14" s="37">
        <v>12.5</v>
      </c>
      <c r="K14" s="37"/>
      <c r="L14" s="37">
        <v>2.5</v>
      </c>
      <c r="M14" s="37">
        <v>11.5</v>
      </c>
      <c r="N14" s="37"/>
      <c r="O14" s="37"/>
      <c r="P14" s="37">
        <v>0.5</v>
      </c>
      <c r="Q14" s="37">
        <v>2</v>
      </c>
      <c r="R14" s="37">
        <v>3</v>
      </c>
      <c r="S14" s="37">
        <v>0.5</v>
      </c>
      <c r="T14" s="37"/>
      <c r="U14" s="37"/>
      <c r="V14" s="37"/>
      <c r="W14" s="37"/>
      <c r="X14" s="22"/>
      <c r="Y14" s="22">
        <f t="shared" si="0"/>
        <v>40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22"/>
      <c r="E15" s="37"/>
      <c r="F15" s="37"/>
      <c r="G15" s="37"/>
      <c r="H15" s="37"/>
      <c r="I15" s="37"/>
      <c r="J15" s="37">
        <v>26</v>
      </c>
      <c r="K15" s="37"/>
      <c r="L15" s="37"/>
      <c r="M15" s="37">
        <v>15</v>
      </c>
      <c r="N15" s="37">
        <v>11.5</v>
      </c>
      <c r="O15" s="37"/>
      <c r="P15" s="37"/>
      <c r="Q15" s="37"/>
      <c r="R15" s="37"/>
      <c r="S15" s="37"/>
      <c r="T15" s="37"/>
      <c r="U15" s="37">
        <v>4.5</v>
      </c>
      <c r="V15" s="37"/>
      <c r="W15" s="37"/>
      <c r="X15" s="22"/>
      <c r="Y15" s="22">
        <f t="shared" si="0"/>
        <v>57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22"/>
      <c r="E16" s="37"/>
      <c r="F16" s="37"/>
      <c r="G16" s="37"/>
      <c r="H16" s="37">
        <v>8</v>
      </c>
      <c r="I16" s="37"/>
      <c r="J16" s="37"/>
      <c r="K16" s="37"/>
      <c r="L16" s="37"/>
      <c r="M16" s="37"/>
      <c r="N16" s="37">
        <v>29.5</v>
      </c>
      <c r="O16" s="37"/>
      <c r="P16" s="37"/>
      <c r="Q16" s="37">
        <v>3.5</v>
      </c>
      <c r="R16" s="37"/>
      <c r="S16" s="37"/>
      <c r="T16" s="37">
        <v>14.5</v>
      </c>
      <c r="U16" s="37">
        <v>0.5</v>
      </c>
      <c r="V16" s="37"/>
      <c r="W16" s="37"/>
      <c r="X16" s="22"/>
      <c r="Y16" s="22">
        <f t="shared" si="0"/>
        <v>56</v>
      </c>
      <c r="Z16" s="27"/>
      <c r="AA16" s="27"/>
      <c r="AB16" s="27"/>
    </row>
    <row r="17" spans="1:28" x14ac:dyDescent="0.15">
      <c r="B17" s="29" t="s">
        <v>29</v>
      </c>
      <c r="C17" s="20"/>
      <c r="D17" s="22"/>
      <c r="E17" s="37"/>
      <c r="F17" s="37"/>
      <c r="G17" s="37"/>
      <c r="H17" s="37"/>
      <c r="I17" s="37">
        <v>8</v>
      </c>
      <c r="J17" s="37"/>
      <c r="K17" s="37"/>
      <c r="L17" s="37"/>
      <c r="M17" s="37"/>
      <c r="N17" s="37"/>
      <c r="O17" s="37"/>
      <c r="P17" s="37"/>
      <c r="Q17" s="37"/>
      <c r="R17" s="37">
        <v>3</v>
      </c>
      <c r="S17" s="37"/>
      <c r="T17" s="37"/>
      <c r="U17" s="37"/>
      <c r="V17" s="37"/>
      <c r="W17" s="37"/>
      <c r="X17" s="22"/>
      <c r="Y17" s="22">
        <f t="shared" si="0"/>
        <v>11</v>
      </c>
      <c r="Z17" s="27"/>
      <c r="AA17" s="27"/>
      <c r="AB17" s="27"/>
    </row>
    <row r="18" spans="1:28" x14ac:dyDescent="0.15">
      <c r="B18" s="44" t="s">
        <v>68</v>
      </c>
      <c r="C18" s="20"/>
      <c r="D18" s="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22"/>
      <c r="E19" s="37"/>
      <c r="F19" s="37">
        <v>7</v>
      </c>
      <c r="G19" s="37"/>
      <c r="H19" s="37"/>
      <c r="I19" s="37">
        <v>1</v>
      </c>
      <c r="J19" s="37"/>
      <c r="K19" s="37">
        <v>3</v>
      </c>
      <c r="L19" s="37">
        <v>29</v>
      </c>
      <c r="M19" s="37">
        <v>8</v>
      </c>
      <c r="N19" s="37"/>
      <c r="O19" s="37"/>
      <c r="P19" s="37">
        <v>11.5</v>
      </c>
      <c r="Q19" s="37"/>
      <c r="R19" s="37"/>
      <c r="S19" s="37">
        <v>1</v>
      </c>
      <c r="T19" s="37"/>
      <c r="U19" s="37"/>
      <c r="V19" s="37"/>
      <c r="W19" s="37"/>
      <c r="X19" s="22"/>
      <c r="Y19" s="22">
        <f t="shared" si="0"/>
        <v>60.5</v>
      </c>
      <c r="Z19" s="27"/>
      <c r="AA19" s="27"/>
      <c r="AB19" s="27"/>
    </row>
    <row r="20" spans="1:28" x14ac:dyDescent="0.15">
      <c r="B20" s="38" t="s">
        <v>31</v>
      </c>
      <c r="C20" s="20"/>
      <c r="D20" s="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22"/>
      <c r="Y20" s="22">
        <f t="shared" si="0"/>
        <v>0</v>
      </c>
      <c r="Z20" s="27"/>
      <c r="AA20" s="27"/>
      <c r="AB20" s="27"/>
    </row>
    <row r="21" spans="1:28" x14ac:dyDescent="0.15">
      <c r="B21" s="29" t="s">
        <v>32</v>
      </c>
      <c r="C21" s="20"/>
      <c r="D21" s="22"/>
      <c r="E21" s="37">
        <v>1</v>
      </c>
      <c r="F21" s="37"/>
      <c r="G21" s="37"/>
      <c r="H21" s="37">
        <v>3.5</v>
      </c>
      <c r="I21" s="37"/>
      <c r="J21" s="37">
        <v>16.5</v>
      </c>
      <c r="K21" s="37"/>
      <c r="L21" s="37">
        <v>1</v>
      </c>
      <c r="M21" s="37">
        <v>7.5</v>
      </c>
      <c r="N21" s="37">
        <v>4.5</v>
      </c>
      <c r="O21" s="37"/>
      <c r="P21" s="37"/>
      <c r="Q21" s="37"/>
      <c r="R21" s="37">
        <v>3</v>
      </c>
      <c r="S21" s="37"/>
      <c r="T21" s="37">
        <v>2</v>
      </c>
      <c r="U21" s="37">
        <v>3.5</v>
      </c>
      <c r="V21" s="37"/>
      <c r="W21" s="37"/>
      <c r="X21" s="22"/>
      <c r="Y21" s="22">
        <f t="shared" si="0"/>
        <v>42.5</v>
      </c>
      <c r="Z21" s="27"/>
      <c r="AA21" s="27"/>
      <c r="AB21" s="27"/>
    </row>
    <row r="22" spans="1:28" x14ac:dyDescent="0.15">
      <c r="B22" s="29" t="s">
        <v>33</v>
      </c>
      <c r="C22" s="20"/>
      <c r="D22" s="22"/>
      <c r="E22" s="37"/>
      <c r="F22" s="37"/>
      <c r="G22" s="37">
        <v>1</v>
      </c>
      <c r="H22" s="37">
        <v>12</v>
      </c>
      <c r="I22" s="37">
        <v>1</v>
      </c>
      <c r="J22" s="37">
        <v>1.5</v>
      </c>
      <c r="K22" s="37"/>
      <c r="L22" s="37"/>
      <c r="M22" s="37">
        <v>1</v>
      </c>
      <c r="N22" s="37">
        <v>5.5</v>
      </c>
      <c r="O22" s="37"/>
      <c r="P22" s="37"/>
      <c r="Q22" s="37"/>
      <c r="R22" s="37"/>
      <c r="S22" s="37"/>
      <c r="T22" s="37"/>
      <c r="U22" s="37"/>
      <c r="V22" s="37"/>
      <c r="W22" s="37"/>
      <c r="X22" s="22"/>
      <c r="Y22" s="22">
        <f t="shared" si="0"/>
        <v>22</v>
      </c>
      <c r="Z22" s="27"/>
      <c r="AA22" s="27"/>
      <c r="AB22" s="27"/>
    </row>
    <row r="23" spans="1:28" x14ac:dyDescent="0.15">
      <c r="B23" s="29" t="s">
        <v>34</v>
      </c>
      <c r="C23" s="20"/>
      <c r="D23" s="22"/>
      <c r="E23" s="37">
        <v>0.5</v>
      </c>
      <c r="F23" s="37"/>
      <c r="G23" s="37"/>
      <c r="H23" s="37"/>
      <c r="I23" s="37"/>
      <c r="J23" s="37">
        <v>1</v>
      </c>
      <c r="K23" s="37"/>
      <c r="L23" s="37"/>
      <c r="M23" s="37">
        <v>2</v>
      </c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22"/>
      <c r="Y23" s="22">
        <f t="shared" si="0"/>
        <v>3.5</v>
      </c>
      <c r="Z23" s="27"/>
      <c r="AA23" s="27"/>
      <c r="AB23" s="27"/>
    </row>
    <row r="24" spans="1:28" x14ac:dyDescent="0.15">
      <c r="B24" s="29" t="s">
        <v>35</v>
      </c>
      <c r="C24" s="20"/>
      <c r="D24" s="22"/>
      <c r="E24" s="37"/>
      <c r="F24" s="37"/>
      <c r="G24" s="37"/>
      <c r="H24" s="37"/>
      <c r="I24" s="37"/>
      <c r="J24" s="37">
        <v>4</v>
      </c>
      <c r="K24" s="37"/>
      <c r="L24" s="37"/>
      <c r="M24" s="37">
        <v>3.5</v>
      </c>
      <c r="N24" s="37">
        <v>15.5</v>
      </c>
      <c r="O24" s="37"/>
      <c r="P24" s="37">
        <v>2</v>
      </c>
      <c r="Q24" s="37"/>
      <c r="R24" s="37">
        <v>4</v>
      </c>
      <c r="S24" s="37"/>
      <c r="T24" s="37">
        <v>5</v>
      </c>
      <c r="U24" s="37"/>
      <c r="V24" s="37"/>
      <c r="W24" s="37"/>
      <c r="X24" s="22"/>
      <c r="Y24" s="22">
        <f t="shared" si="0"/>
        <v>34</v>
      </c>
      <c r="Z24" s="27"/>
      <c r="AA24" s="27"/>
      <c r="AB24" s="27"/>
    </row>
    <row r="25" spans="1:28" x14ac:dyDescent="0.15">
      <c r="B25" s="44" t="s">
        <v>36</v>
      </c>
      <c r="C25" s="20"/>
      <c r="D25" s="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22"/>
      <c r="E26" s="37"/>
      <c r="F26" s="37"/>
      <c r="G26" s="37"/>
      <c r="H26" s="37"/>
      <c r="I26" s="37">
        <v>0.5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22"/>
      <c r="Y26" s="22">
        <f t="shared" si="0"/>
        <v>0.5</v>
      </c>
      <c r="Z26" s="27"/>
      <c r="AA26" s="27"/>
      <c r="AB26" s="27"/>
    </row>
    <row r="27" spans="1:28" x14ac:dyDescent="0.15">
      <c r="B27" s="29" t="s">
        <v>38</v>
      </c>
      <c r="C27" s="20"/>
      <c r="D27" s="22"/>
      <c r="E27" s="37">
        <v>2</v>
      </c>
      <c r="F27" s="37">
        <v>1</v>
      </c>
      <c r="G27" s="37">
        <v>0.5</v>
      </c>
      <c r="H27" s="37"/>
      <c r="I27" s="37"/>
      <c r="J27" s="37">
        <v>10</v>
      </c>
      <c r="K27" s="37"/>
      <c r="L27" s="37"/>
      <c r="M27" s="37">
        <v>6.5</v>
      </c>
      <c r="N27" s="37"/>
      <c r="O27" s="37">
        <v>3</v>
      </c>
      <c r="P27" s="37">
        <v>1</v>
      </c>
      <c r="Q27" s="37"/>
      <c r="R27" s="37">
        <v>22</v>
      </c>
      <c r="S27" s="37"/>
      <c r="T27" s="37">
        <v>2</v>
      </c>
      <c r="U27" s="37"/>
      <c r="V27" s="37"/>
      <c r="W27" s="22"/>
      <c r="X27" s="22"/>
      <c r="Y27" s="22">
        <f t="shared" si="0"/>
        <v>48</v>
      </c>
      <c r="Z27" s="27"/>
      <c r="AA27" s="27"/>
      <c r="AB27" s="27"/>
    </row>
    <row r="28" spans="1:28" x14ac:dyDescent="0.15">
      <c r="B28" s="29" t="s">
        <v>39</v>
      </c>
      <c r="C28" s="20"/>
      <c r="D28" s="22"/>
      <c r="E28" s="37"/>
      <c r="F28" s="37"/>
      <c r="G28" s="37"/>
      <c r="H28" s="37">
        <v>1.5</v>
      </c>
      <c r="I28" s="37"/>
      <c r="J28" s="37"/>
      <c r="K28" s="37"/>
      <c r="L28" s="37"/>
      <c r="M28" s="37"/>
      <c r="N28" s="37">
        <v>17</v>
      </c>
      <c r="O28" s="37"/>
      <c r="P28" s="37"/>
      <c r="Q28" s="37"/>
      <c r="R28" s="37">
        <v>1</v>
      </c>
      <c r="S28" s="37"/>
      <c r="T28" s="37"/>
      <c r="U28" s="37">
        <v>1</v>
      </c>
      <c r="V28" s="37"/>
      <c r="W28" s="22"/>
      <c r="X28" s="22"/>
      <c r="Y28" s="22">
        <f t="shared" si="0"/>
        <v>20.5</v>
      </c>
      <c r="Z28" s="27"/>
      <c r="AA28" s="27"/>
      <c r="AB28" s="27"/>
    </row>
    <row r="29" spans="1:28" x14ac:dyDescent="0.15">
      <c r="B29" s="30" t="s">
        <v>40</v>
      </c>
      <c r="C29" s="20"/>
      <c r="D29" s="22">
        <v>2</v>
      </c>
      <c r="E29" s="37"/>
      <c r="F29" s="37"/>
      <c r="G29" s="37"/>
      <c r="H29" s="37">
        <v>3</v>
      </c>
      <c r="I29" s="37">
        <v>3.5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22"/>
      <c r="X29" s="22"/>
      <c r="Y29" s="22">
        <f t="shared" si="0"/>
        <v>6.5</v>
      </c>
      <c r="Z29" s="27"/>
      <c r="AA29" s="27"/>
      <c r="AB29" s="27"/>
    </row>
    <row r="30" spans="1:28" x14ac:dyDescent="0.15">
      <c r="B30" s="29" t="s">
        <v>41</v>
      </c>
      <c r="C30" s="20"/>
      <c r="D30" s="22"/>
      <c r="E30" s="37"/>
      <c r="F30" s="37"/>
      <c r="G30" s="37"/>
      <c r="H30" s="37">
        <v>2.5</v>
      </c>
      <c r="I30" s="37"/>
      <c r="J30" s="37"/>
      <c r="K30" s="37"/>
      <c r="L30" s="37"/>
      <c r="M30" s="37"/>
      <c r="N30" s="37">
        <v>66.5</v>
      </c>
      <c r="O30" s="37"/>
      <c r="P30" s="37"/>
      <c r="Q30" s="37"/>
      <c r="R30" s="37">
        <v>1</v>
      </c>
      <c r="S30" s="37"/>
      <c r="T30" s="37">
        <v>2</v>
      </c>
      <c r="U30" s="37">
        <v>7</v>
      </c>
      <c r="V30" s="37"/>
      <c r="W30" s="22"/>
      <c r="X30" s="22"/>
      <c r="Y30" s="22">
        <f t="shared" si="0"/>
        <v>79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2</v>
      </c>
      <c r="E31" s="66">
        <f>SUM(E2:E30)</f>
        <v>4.5</v>
      </c>
      <c r="F31" s="66">
        <f t="shared" ref="F31:X31" si="1">SUM(F2:F30)</f>
        <v>8</v>
      </c>
      <c r="G31" s="66">
        <f>SUM(G2:G30)</f>
        <v>19</v>
      </c>
      <c r="H31" s="66">
        <f t="shared" si="1"/>
        <v>35.5</v>
      </c>
      <c r="I31" s="66">
        <f>SUM(I2:I30)</f>
        <v>21</v>
      </c>
      <c r="J31" s="66">
        <f t="shared" si="1"/>
        <v>107.5</v>
      </c>
      <c r="K31" s="66">
        <f>SUM(K2:K30)</f>
        <v>6</v>
      </c>
      <c r="L31" s="66">
        <f t="shared" si="1"/>
        <v>38</v>
      </c>
      <c r="M31" s="66">
        <f t="shared" si="1"/>
        <v>88</v>
      </c>
      <c r="N31" s="66">
        <f t="shared" si="1"/>
        <v>171.5</v>
      </c>
      <c r="O31" s="66">
        <f>SUM(O2:O30)</f>
        <v>3</v>
      </c>
      <c r="P31" s="66">
        <f>SUM(P2:P30)</f>
        <v>15</v>
      </c>
      <c r="Q31" s="66">
        <f>SUM(Q2:Q30)</f>
        <v>8.5</v>
      </c>
      <c r="R31" s="66">
        <f t="shared" si="1"/>
        <v>38</v>
      </c>
      <c r="S31" s="66">
        <f>SUM(S2:S30)</f>
        <v>3.5</v>
      </c>
      <c r="T31" s="66">
        <f t="shared" si="1"/>
        <v>54.5</v>
      </c>
      <c r="U31" s="66">
        <f t="shared" si="1"/>
        <v>18</v>
      </c>
      <c r="V31" s="66">
        <f>SUM(V2:V30)</f>
        <v>0</v>
      </c>
      <c r="W31" s="66">
        <f t="shared" si="1"/>
        <v>0</v>
      </c>
      <c r="X31" s="66">
        <f t="shared" si="1"/>
        <v>0</v>
      </c>
      <c r="Y31" s="67">
        <f t="shared" si="0"/>
        <v>639.5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3</v>
      </c>
      <c r="E32" s="31">
        <v>8</v>
      </c>
      <c r="F32" s="32">
        <v>10</v>
      </c>
      <c r="G32" s="32">
        <v>17.5</v>
      </c>
      <c r="H32" s="32">
        <v>65</v>
      </c>
      <c r="I32" s="32">
        <v>15</v>
      </c>
      <c r="J32" s="32">
        <v>70</v>
      </c>
      <c r="K32" s="32">
        <v>15</v>
      </c>
      <c r="L32" s="32">
        <v>40</v>
      </c>
      <c r="M32" s="32">
        <v>75</v>
      </c>
      <c r="N32" s="31">
        <v>130</v>
      </c>
      <c r="O32" s="31">
        <v>5</v>
      </c>
      <c r="P32" s="31">
        <v>20</v>
      </c>
      <c r="Q32" s="31">
        <v>17</v>
      </c>
      <c r="R32" s="31">
        <v>30</v>
      </c>
      <c r="S32" s="31">
        <v>5</v>
      </c>
      <c r="T32" s="31">
        <v>54</v>
      </c>
      <c r="U32" s="31">
        <v>20</v>
      </c>
      <c r="V32" s="32">
        <v>0</v>
      </c>
      <c r="W32" s="31">
        <v>3</v>
      </c>
      <c r="X32" s="31">
        <v>1</v>
      </c>
      <c r="Y32" s="31">
        <f t="shared" si="0"/>
        <v>600.5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-1</v>
      </c>
      <c r="E33" s="33">
        <f>E31-E32</f>
        <v>-3.5</v>
      </c>
      <c r="F33" s="33">
        <f t="shared" ref="F33:Y33" si="2">F31-F32</f>
        <v>-2</v>
      </c>
      <c r="G33" s="33">
        <f>G31-G32</f>
        <v>1.5</v>
      </c>
      <c r="H33" s="33">
        <f t="shared" si="2"/>
        <v>-29.5</v>
      </c>
      <c r="I33" s="33">
        <f>I31-I32</f>
        <v>6</v>
      </c>
      <c r="J33" s="33">
        <f t="shared" si="2"/>
        <v>37.5</v>
      </c>
      <c r="K33" s="33">
        <f>K31-K32</f>
        <v>-9</v>
      </c>
      <c r="L33" s="33">
        <f t="shared" si="2"/>
        <v>-2</v>
      </c>
      <c r="M33" s="33">
        <f t="shared" si="2"/>
        <v>13</v>
      </c>
      <c r="N33" s="33">
        <f t="shared" si="2"/>
        <v>41.5</v>
      </c>
      <c r="O33" s="33">
        <f>O31-O32</f>
        <v>-2</v>
      </c>
      <c r="P33" s="33">
        <f>P31-P32</f>
        <v>-5</v>
      </c>
      <c r="Q33" s="33">
        <f>Q31-Q32</f>
        <v>-8.5</v>
      </c>
      <c r="R33" s="33">
        <f t="shared" si="2"/>
        <v>8</v>
      </c>
      <c r="S33" s="33">
        <f>S31-S32</f>
        <v>-1.5</v>
      </c>
      <c r="T33" s="33">
        <f t="shared" si="2"/>
        <v>0.5</v>
      </c>
      <c r="U33" s="33">
        <f t="shared" si="2"/>
        <v>-2</v>
      </c>
      <c r="V33" s="33">
        <f>V31-V32</f>
        <v>0</v>
      </c>
      <c r="W33" s="33">
        <f t="shared" si="2"/>
        <v>-3</v>
      </c>
      <c r="X33" s="33">
        <f t="shared" si="2"/>
        <v>-1</v>
      </c>
      <c r="Y33" s="33">
        <f t="shared" si="2"/>
        <v>39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3</v>
      </c>
      <c r="E34" s="22">
        <v>8</v>
      </c>
      <c r="F34" s="20">
        <v>10</v>
      </c>
      <c r="G34" s="20">
        <v>17.5</v>
      </c>
      <c r="H34" s="20">
        <v>65</v>
      </c>
      <c r="I34" s="20">
        <v>15</v>
      </c>
      <c r="J34" s="20">
        <v>70</v>
      </c>
      <c r="K34" s="20">
        <v>15</v>
      </c>
      <c r="L34" s="20">
        <v>40</v>
      </c>
      <c r="M34" s="20">
        <v>75</v>
      </c>
      <c r="N34" s="22">
        <v>130</v>
      </c>
      <c r="O34" s="22">
        <v>5</v>
      </c>
      <c r="P34" s="22">
        <v>20</v>
      </c>
      <c r="Q34" s="22">
        <v>17</v>
      </c>
      <c r="R34" s="22">
        <v>30</v>
      </c>
      <c r="S34" s="22">
        <v>5</v>
      </c>
      <c r="T34" s="22">
        <v>54</v>
      </c>
      <c r="U34" s="22">
        <v>20</v>
      </c>
      <c r="V34" s="20">
        <v>0</v>
      </c>
      <c r="W34" s="22">
        <v>3</v>
      </c>
      <c r="X34" s="22">
        <v>1</v>
      </c>
      <c r="Y34" s="22">
        <f>SUM(E34:X34)</f>
        <v>600.5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0.66666666666666663</v>
      </c>
      <c r="E35" s="34">
        <f>E31/E34</f>
        <v>0.5625</v>
      </c>
      <c r="F35" s="34">
        <f t="shared" ref="F35:Y35" si="3">F31/F34</f>
        <v>0.8</v>
      </c>
      <c r="G35" s="34">
        <f>G31/G34</f>
        <v>1.0857142857142856</v>
      </c>
      <c r="H35" s="34">
        <f t="shared" si="3"/>
        <v>0.5461538461538461</v>
      </c>
      <c r="I35" s="34">
        <f>I31/I34</f>
        <v>1.4</v>
      </c>
      <c r="J35" s="34">
        <f t="shared" si="3"/>
        <v>1.5357142857142858</v>
      </c>
      <c r="K35" s="34">
        <f>K31/K34</f>
        <v>0.4</v>
      </c>
      <c r="L35" s="34">
        <f t="shared" si="3"/>
        <v>0.95</v>
      </c>
      <c r="M35" s="34">
        <f t="shared" si="3"/>
        <v>1.1733333333333333</v>
      </c>
      <c r="N35" s="34">
        <f t="shared" si="3"/>
        <v>1.3192307692307692</v>
      </c>
      <c r="O35" s="34">
        <f>O31/O34</f>
        <v>0.6</v>
      </c>
      <c r="P35" s="34">
        <f>P31/P34</f>
        <v>0.75</v>
      </c>
      <c r="Q35" s="34">
        <f>Q31/Q34</f>
        <v>0.5</v>
      </c>
      <c r="R35" s="34">
        <f t="shared" si="3"/>
        <v>1.2666666666666666</v>
      </c>
      <c r="S35" s="34">
        <f>S31/S34</f>
        <v>0.7</v>
      </c>
      <c r="T35" s="34">
        <f t="shared" si="3"/>
        <v>1.0092592592592593</v>
      </c>
      <c r="U35" s="34">
        <f t="shared" si="3"/>
        <v>0.9</v>
      </c>
      <c r="V35" s="34" t="e">
        <f>V31/V34</f>
        <v>#DIV/0!</v>
      </c>
      <c r="W35" s="34">
        <f t="shared" si="3"/>
        <v>0</v>
      </c>
      <c r="X35" s="34">
        <f t="shared" si="3"/>
        <v>0</v>
      </c>
      <c r="Y35" s="34">
        <f t="shared" si="3"/>
        <v>1.0649458784346377</v>
      </c>
      <c r="Z35" s="27"/>
      <c r="AA35" s="27"/>
      <c r="AB35" s="27"/>
    </row>
    <row r="36" spans="1:28" x14ac:dyDescent="0.15">
      <c r="M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6" t="s">
        <v>54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K20" sqref="K20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8" style="26" bestFit="1" customWidth="1"/>
    <col min="19" max="19" width="7.5" style="26" bestFit="1" customWidth="1"/>
    <col min="20" max="20" width="7.25" style="26" bestFit="1" customWidth="1"/>
    <col min="21" max="21" width="8.375" style="25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49</v>
      </c>
      <c r="S1" s="22" t="s">
        <v>12</v>
      </c>
      <c r="T1" s="22" t="s">
        <v>13</v>
      </c>
      <c r="U1" s="20" t="s">
        <v>69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>
        <v>17</v>
      </c>
      <c r="J2" s="37"/>
      <c r="K2" s="37">
        <v>2</v>
      </c>
      <c r="L2" s="37">
        <v>7.5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SUM(D2:X2)</f>
        <v>26.5</v>
      </c>
      <c r="Z2" s="27"/>
      <c r="AA2" s="27"/>
      <c r="AB2" s="27"/>
    </row>
    <row r="3" spans="2:28" customFormat="1" x14ac:dyDescent="0.15">
      <c r="B3" s="29" t="s">
        <v>16</v>
      </c>
      <c r="C3" s="20"/>
      <c r="D3" s="37">
        <v>0.5</v>
      </c>
      <c r="E3" s="37"/>
      <c r="F3" s="37"/>
      <c r="G3" s="37"/>
      <c r="H3" s="37"/>
      <c r="I3" s="37">
        <v>11</v>
      </c>
      <c r="J3" s="37"/>
      <c r="K3" s="37"/>
      <c r="L3" s="37">
        <v>13.5</v>
      </c>
      <c r="M3" s="37"/>
      <c r="N3" s="37"/>
      <c r="O3" s="37"/>
      <c r="P3" s="37"/>
      <c r="Q3" s="37"/>
      <c r="R3" s="37">
        <v>3</v>
      </c>
      <c r="S3" s="37"/>
      <c r="T3" s="37"/>
      <c r="U3" s="37"/>
      <c r="V3" s="37"/>
      <c r="W3" s="22"/>
      <c r="X3" s="22"/>
      <c r="Y3" s="22">
        <f t="shared" si="0"/>
        <v>28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>
        <v>4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4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>
        <v>1</v>
      </c>
      <c r="F5" s="37">
        <v>2</v>
      </c>
      <c r="G5" s="37"/>
      <c r="H5" s="37"/>
      <c r="I5" s="37">
        <v>8.5</v>
      </c>
      <c r="J5" s="37"/>
      <c r="K5" s="37"/>
      <c r="L5" s="37">
        <v>16.5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28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0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0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>
        <v>27</v>
      </c>
      <c r="G8" s="37">
        <v>0</v>
      </c>
      <c r="H8" s="37"/>
      <c r="I8" s="37"/>
      <c r="J8" s="37"/>
      <c r="K8" s="37"/>
      <c r="L8" s="37"/>
      <c r="M8" s="37">
        <v>7</v>
      </c>
      <c r="N8" s="37"/>
      <c r="O8" s="37"/>
      <c r="P8" s="37"/>
      <c r="Q8" s="37"/>
      <c r="R8" s="37"/>
      <c r="S8" s="37">
        <v>33.5</v>
      </c>
      <c r="T8" s="37"/>
      <c r="U8" s="37"/>
      <c r="V8" s="37"/>
      <c r="W8" s="22"/>
      <c r="X8" s="22"/>
      <c r="Y8" s="22">
        <f t="shared" si="0"/>
        <v>67.5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15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15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5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5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>
        <v>4</v>
      </c>
      <c r="H11" s="37"/>
      <c r="I11" s="37"/>
      <c r="J11" s="37"/>
      <c r="K11" s="37"/>
      <c r="L11" s="37"/>
      <c r="M11" s="37">
        <v>5</v>
      </c>
      <c r="N11" s="37"/>
      <c r="O11" s="37"/>
      <c r="P11" s="37">
        <v>3</v>
      </c>
      <c r="Q11" s="37">
        <v>1</v>
      </c>
      <c r="R11" s="37"/>
      <c r="S11" s="37"/>
      <c r="T11" s="37">
        <v>1</v>
      </c>
      <c r="U11" s="37"/>
      <c r="V11" s="37"/>
      <c r="W11" s="22"/>
      <c r="X11" s="22"/>
      <c r="Y11" s="22">
        <f t="shared" si="0"/>
        <v>14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>
        <v>2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2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>
        <v>1.5</v>
      </c>
      <c r="J13" s="37">
        <v>2</v>
      </c>
      <c r="K13" s="37"/>
      <c r="L13" s="37">
        <v>4</v>
      </c>
      <c r="M13" s="37"/>
      <c r="N13" s="37"/>
      <c r="O13" s="37"/>
      <c r="P13" s="37"/>
      <c r="Q13" s="37"/>
      <c r="R13" s="37">
        <v>0.5</v>
      </c>
      <c r="S13" s="37"/>
      <c r="T13" s="37"/>
      <c r="U13" s="37"/>
      <c r="V13" s="37"/>
      <c r="W13" s="22"/>
      <c r="X13" s="22"/>
      <c r="Y13" s="22">
        <f t="shared" si="0"/>
        <v>8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>
        <v>0.5</v>
      </c>
      <c r="E14" s="37">
        <v>4</v>
      </c>
      <c r="F14" s="37">
        <v>4</v>
      </c>
      <c r="G14" s="37"/>
      <c r="H14" s="37">
        <v>3</v>
      </c>
      <c r="I14" s="37">
        <v>11</v>
      </c>
      <c r="J14" s="37"/>
      <c r="K14" s="37">
        <v>1</v>
      </c>
      <c r="L14" s="37">
        <v>16</v>
      </c>
      <c r="M14" s="37">
        <v>2.5</v>
      </c>
      <c r="N14" s="37"/>
      <c r="O14" s="37"/>
      <c r="P14" s="37"/>
      <c r="Q14" s="37"/>
      <c r="R14" s="37"/>
      <c r="S14" s="37">
        <v>0.5</v>
      </c>
      <c r="T14" s="37"/>
      <c r="U14" s="37"/>
      <c r="V14" s="37"/>
      <c r="W14" s="22"/>
      <c r="X14" s="22"/>
      <c r="Y14" s="22">
        <f t="shared" si="0"/>
        <v>42.5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>
        <v>0.5</v>
      </c>
      <c r="E15" s="37"/>
      <c r="F15" s="37">
        <v>1</v>
      </c>
      <c r="G15" s="37">
        <v>1</v>
      </c>
      <c r="H15" s="37"/>
      <c r="I15" s="37">
        <v>17</v>
      </c>
      <c r="J15" s="37"/>
      <c r="K15" s="37"/>
      <c r="L15" s="37">
        <v>9</v>
      </c>
      <c r="M15" s="37">
        <v>3</v>
      </c>
      <c r="N15" s="37"/>
      <c r="O15" s="37"/>
      <c r="P15" s="37"/>
      <c r="Q15" s="37"/>
      <c r="R15" s="37">
        <v>1.5</v>
      </c>
      <c r="S15" s="37"/>
      <c r="T15" s="37">
        <v>2</v>
      </c>
      <c r="U15" s="37"/>
      <c r="V15" s="37"/>
      <c r="W15" s="22"/>
      <c r="X15" s="22"/>
      <c r="Y15" s="22">
        <f t="shared" si="0"/>
        <v>35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>
        <v>1</v>
      </c>
      <c r="G16" s="37">
        <v>6</v>
      </c>
      <c r="H16" s="37"/>
      <c r="I16" s="37"/>
      <c r="J16" s="37"/>
      <c r="K16" s="37"/>
      <c r="L16" s="37"/>
      <c r="M16" s="37">
        <v>31.5</v>
      </c>
      <c r="N16" s="37"/>
      <c r="O16" s="37"/>
      <c r="P16" s="37">
        <v>1</v>
      </c>
      <c r="Q16" s="37"/>
      <c r="R16" s="37"/>
      <c r="S16" s="37">
        <v>12</v>
      </c>
      <c r="T16" s="37">
        <v>8.5</v>
      </c>
      <c r="U16" s="37"/>
      <c r="V16" s="37"/>
      <c r="W16" s="22"/>
      <c r="X16" s="22"/>
      <c r="Y16" s="22">
        <f t="shared" si="0"/>
        <v>60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>
        <v>3</v>
      </c>
      <c r="I17" s="37"/>
      <c r="J17" s="37"/>
      <c r="K17" s="37"/>
      <c r="L17" s="37"/>
      <c r="M17" s="37"/>
      <c r="N17" s="37"/>
      <c r="O17" s="37"/>
      <c r="P17" s="37"/>
      <c r="Q17" s="37">
        <v>4.5</v>
      </c>
      <c r="R17" s="37"/>
      <c r="S17" s="37"/>
      <c r="T17" s="37"/>
      <c r="U17" s="37"/>
      <c r="V17" s="37"/>
      <c r="W17" s="22"/>
      <c r="X17" s="22"/>
      <c r="Y17" s="22">
        <f t="shared" si="0"/>
        <v>7.5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5.5</v>
      </c>
      <c r="F19" s="37"/>
      <c r="G19" s="37"/>
      <c r="H19" s="37">
        <v>2</v>
      </c>
      <c r="I19" s="37"/>
      <c r="J19" s="37"/>
      <c r="K19" s="37">
        <v>18</v>
      </c>
      <c r="L19" s="37">
        <v>43</v>
      </c>
      <c r="M19" s="37"/>
      <c r="N19" s="37"/>
      <c r="O19" s="37">
        <v>12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80.5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</v>
      </c>
      <c r="Z20" s="27"/>
      <c r="AA20" s="27"/>
      <c r="AB20" s="27"/>
    </row>
    <row r="21" spans="1:28" x14ac:dyDescent="0.15">
      <c r="B21" s="29" t="s">
        <v>32</v>
      </c>
      <c r="C21" s="20"/>
      <c r="D21" s="37">
        <v>5.5</v>
      </c>
      <c r="E21" s="37"/>
      <c r="F21" s="37"/>
      <c r="G21" s="37"/>
      <c r="H21" s="37"/>
      <c r="I21" s="37">
        <v>14</v>
      </c>
      <c r="J21" s="37">
        <v>0.5</v>
      </c>
      <c r="K21" s="37"/>
      <c r="L21" s="37">
        <v>7</v>
      </c>
      <c r="M21" s="37">
        <v>26.5</v>
      </c>
      <c r="N21" s="37">
        <v>2</v>
      </c>
      <c r="O21" s="37"/>
      <c r="P21" s="37"/>
      <c r="Q21" s="37"/>
      <c r="R21" s="37"/>
      <c r="S21" s="37"/>
      <c r="T21" s="37"/>
      <c r="U21" s="37"/>
      <c r="V21" s="37"/>
      <c r="W21" s="22"/>
      <c r="X21" s="22"/>
      <c r="Y21" s="22">
        <f t="shared" si="0"/>
        <v>55.5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>
        <v>4</v>
      </c>
      <c r="G22" s="37">
        <v>10.5</v>
      </c>
      <c r="H22" s="37"/>
      <c r="I22" s="37">
        <v>4</v>
      </c>
      <c r="J22" s="37"/>
      <c r="K22" s="37"/>
      <c r="L22" s="37">
        <v>2</v>
      </c>
      <c r="M22" s="37">
        <v>3.5</v>
      </c>
      <c r="N22" s="37"/>
      <c r="O22" s="37"/>
      <c r="P22" s="37"/>
      <c r="Q22" s="37"/>
      <c r="R22" s="37"/>
      <c r="S22" s="37"/>
      <c r="T22" s="37">
        <v>1</v>
      </c>
      <c r="U22" s="37"/>
      <c r="V22" s="37"/>
      <c r="W22" s="22"/>
      <c r="X22" s="22"/>
      <c r="Y22" s="22">
        <f t="shared" si="0"/>
        <v>25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/>
      <c r="G23" s="37"/>
      <c r="H23" s="37"/>
      <c r="I23" s="37"/>
      <c r="J23" s="37"/>
      <c r="K23" s="37"/>
      <c r="L23" s="37">
        <v>1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22"/>
      <c r="X23" s="22"/>
      <c r="Y23" s="22">
        <f t="shared" si="0"/>
        <v>1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>
        <v>1.5</v>
      </c>
      <c r="F24" s="37"/>
      <c r="G24" s="37"/>
      <c r="H24" s="37"/>
      <c r="I24" s="37">
        <v>3</v>
      </c>
      <c r="J24" s="37"/>
      <c r="K24" s="37"/>
      <c r="L24" s="37">
        <v>6</v>
      </c>
      <c r="M24" s="37">
        <v>2.5</v>
      </c>
      <c r="N24" s="37"/>
      <c r="O24" s="37"/>
      <c r="P24" s="37"/>
      <c r="Q24" s="37">
        <v>6</v>
      </c>
      <c r="R24" s="37"/>
      <c r="S24" s="37"/>
      <c r="T24" s="37">
        <v>1.5</v>
      </c>
      <c r="U24" s="37"/>
      <c r="V24" s="37"/>
      <c r="W24" s="22"/>
      <c r="X24" s="22"/>
      <c r="Y24" s="22">
        <f t="shared" si="0"/>
        <v>20.5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>
        <v>1</v>
      </c>
      <c r="R26" s="37"/>
      <c r="S26" s="37"/>
      <c r="T26" s="37"/>
      <c r="U26" s="37"/>
      <c r="V26" s="37"/>
      <c r="W26" s="22"/>
      <c r="X26" s="22"/>
      <c r="Y26" s="22">
        <f t="shared" si="0"/>
        <v>1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/>
      <c r="F27" s="37">
        <v>9</v>
      </c>
      <c r="G27" s="37"/>
      <c r="H27" s="37"/>
      <c r="I27" s="37">
        <v>6.5</v>
      </c>
      <c r="J27" s="37"/>
      <c r="K27" s="37">
        <v>1</v>
      </c>
      <c r="L27" s="37">
        <v>4.5</v>
      </c>
      <c r="M27" s="37"/>
      <c r="N27" s="37"/>
      <c r="O27" s="37"/>
      <c r="P27" s="37"/>
      <c r="Q27" s="37">
        <v>7</v>
      </c>
      <c r="R27" s="37"/>
      <c r="S27" s="37">
        <v>2.5</v>
      </c>
      <c r="T27" s="37"/>
      <c r="U27" s="37"/>
      <c r="V27" s="22"/>
      <c r="W27" s="22"/>
      <c r="X27" s="22"/>
      <c r="Y27" s="22">
        <f t="shared" si="0"/>
        <v>30.5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5.5</v>
      </c>
      <c r="H28" s="37"/>
      <c r="I28" s="37"/>
      <c r="J28" s="37"/>
      <c r="K28" s="37"/>
      <c r="L28" s="37"/>
      <c r="M28" s="37">
        <v>10</v>
      </c>
      <c r="N28" s="37"/>
      <c r="O28" s="37"/>
      <c r="P28" s="37">
        <v>2</v>
      </c>
      <c r="Q28" s="37"/>
      <c r="R28" s="37"/>
      <c r="S28" s="37"/>
      <c r="T28" s="37">
        <v>4</v>
      </c>
      <c r="U28" s="37"/>
      <c r="V28" s="22"/>
      <c r="W28" s="22"/>
      <c r="X28" s="22"/>
      <c r="Y28" s="22">
        <f t="shared" si="0"/>
        <v>21.5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>
        <v>1</v>
      </c>
      <c r="H29" s="37">
        <v>2.5</v>
      </c>
      <c r="I29" s="37"/>
      <c r="J29" s="37"/>
      <c r="K29" s="37"/>
      <c r="L29" s="37"/>
      <c r="M29" s="37"/>
      <c r="N29" s="37"/>
      <c r="O29" s="37"/>
      <c r="P29" s="37"/>
      <c r="Q29" s="37">
        <v>7.5</v>
      </c>
      <c r="R29" s="37"/>
      <c r="S29" s="37"/>
      <c r="T29" s="37"/>
      <c r="U29" s="37"/>
      <c r="V29" s="22"/>
      <c r="W29" s="22"/>
      <c r="X29" s="22"/>
      <c r="Y29" s="22">
        <f t="shared" si="0"/>
        <v>11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>
        <v>4</v>
      </c>
      <c r="H30" s="37"/>
      <c r="I30" s="37"/>
      <c r="J30" s="37"/>
      <c r="K30" s="37"/>
      <c r="L30" s="37"/>
      <c r="M30" s="37">
        <v>110</v>
      </c>
      <c r="N30" s="37"/>
      <c r="O30" s="37"/>
      <c r="P30" s="37"/>
      <c r="Q30" s="37"/>
      <c r="R30" s="37"/>
      <c r="S30" s="37">
        <v>1</v>
      </c>
      <c r="T30" s="37">
        <v>5</v>
      </c>
      <c r="U30" s="37"/>
      <c r="V30" s="22"/>
      <c r="W30" s="22"/>
      <c r="X30" s="22"/>
      <c r="Y30" s="22">
        <f t="shared" si="0"/>
        <v>120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7</v>
      </c>
      <c r="E31" s="66">
        <f t="shared" ref="E31:W31" si="1">SUM(E2:E30)</f>
        <v>12</v>
      </c>
      <c r="F31" s="66">
        <f>SUM(F2:F30)</f>
        <v>48</v>
      </c>
      <c r="G31" s="66">
        <f t="shared" si="1"/>
        <v>32</v>
      </c>
      <c r="H31" s="66">
        <f>SUM(H2:H30)</f>
        <v>12.5</v>
      </c>
      <c r="I31" s="66">
        <f t="shared" si="1"/>
        <v>93.5</v>
      </c>
      <c r="J31" s="66">
        <f>SUM(J2:J30)</f>
        <v>2.5</v>
      </c>
      <c r="K31" s="66">
        <f t="shared" si="1"/>
        <v>22</v>
      </c>
      <c r="L31" s="66">
        <f t="shared" si="1"/>
        <v>134</v>
      </c>
      <c r="M31" s="66">
        <f t="shared" si="1"/>
        <v>216.5</v>
      </c>
      <c r="N31" s="66">
        <f>SUM(N2:N30)</f>
        <v>2</v>
      </c>
      <c r="O31" s="66">
        <f>SUM(O2:O30)</f>
        <v>12</v>
      </c>
      <c r="P31" s="66">
        <f>SUM(P2:P30)</f>
        <v>11</v>
      </c>
      <c r="Q31" s="66">
        <f t="shared" si="1"/>
        <v>27</v>
      </c>
      <c r="R31" s="66">
        <f>SUM(R2:R30)</f>
        <v>5</v>
      </c>
      <c r="S31" s="66">
        <f t="shared" si="1"/>
        <v>49.5</v>
      </c>
      <c r="T31" s="66">
        <f t="shared" si="1"/>
        <v>23</v>
      </c>
      <c r="U31" s="66">
        <f>SUM(U2:U30)</f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709.5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</v>
      </c>
      <c r="S32" s="31">
        <v>54</v>
      </c>
      <c r="T32" s="31">
        <v>20</v>
      </c>
      <c r="U32" s="32">
        <v>0</v>
      </c>
      <c r="V32" s="31">
        <v>3</v>
      </c>
      <c r="W32" s="31">
        <v>1</v>
      </c>
      <c r="X32" s="31">
        <v>3</v>
      </c>
      <c r="Y32" s="31">
        <f t="shared" si="0"/>
        <v>603.5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-1</v>
      </c>
      <c r="E33" s="33">
        <f t="shared" ref="E33:Y33" si="2">E31-E32</f>
        <v>2</v>
      </c>
      <c r="F33" s="33">
        <f>F31-F32</f>
        <v>30.5</v>
      </c>
      <c r="G33" s="33">
        <f t="shared" si="2"/>
        <v>-33</v>
      </c>
      <c r="H33" s="33">
        <f>H31-H32</f>
        <v>-2.5</v>
      </c>
      <c r="I33" s="33">
        <f t="shared" si="2"/>
        <v>23.5</v>
      </c>
      <c r="J33" s="33">
        <f>J31-J32</f>
        <v>-12.5</v>
      </c>
      <c r="K33" s="33">
        <f t="shared" si="2"/>
        <v>-18</v>
      </c>
      <c r="L33" s="33">
        <f t="shared" si="2"/>
        <v>59</v>
      </c>
      <c r="M33" s="33">
        <f t="shared" si="2"/>
        <v>86.5</v>
      </c>
      <c r="N33" s="33">
        <f>N31-N32</f>
        <v>-3</v>
      </c>
      <c r="O33" s="33">
        <f>O31-O32</f>
        <v>-8</v>
      </c>
      <c r="P33" s="33">
        <f>P31-P32</f>
        <v>-6</v>
      </c>
      <c r="Q33" s="33">
        <f t="shared" si="2"/>
        <v>-3</v>
      </c>
      <c r="R33" s="33">
        <f>R31-R32</f>
        <v>0</v>
      </c>
      <c r="S33" s="33">
        <f t="shared" si="2"/>
        <v>-4.5</v>
      </c>
      <c r="T33" s="33">
        <f t="shared" si="2"/>
        <v>3</v>
      </c>
      <c r="U33" s="33">
        <f>U31-U32</f>
        <v>0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106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</v>
      </c>
      <c r="S34" s="22">
        <v>54</v>
      </c>
      <c r="T34" s="22">
        <v>20</v>
      </c>
      <c r="U34" s="20">
        <v>0</v>
      </c>
      <c r="V34" s="22">
        <v>3</v>
      </c>
      <c r="W34" s="22">
        <v>1</v>
      </c>
      <c r="X34" s="22">
        <v>3</v>
      </c>
      <c r="Y34" s="22">
        <f>SUM(D34:X34)</f>
        <v>603.5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0.875</v>
      </c>
      <c r="E35" s="34">
        <f t="shared" ref="E35:Y35" si="3">E31/E34</f>
        <v>1.2</v>
      </c>
      <c r="F35" s="34">
        <f>F31/F34</f>
        <v>2.7428571428571429</v>
      </c>
      <c r="G35" s="34">
        <f t="shared" si="3"/>
        <v>0.49230769230769234</v>
      </c>
      <c r="H35" s="34">
        <f>H31/H34</f>
        <v>0.83333333333333337</v>
      </c>
      <c r="I35" s="34">
        <f t="shared" si="3"/>
        <v>1.3357142857142856</v>
      </c>
      <c r="J35" s="34">
        <f>J31/J34</f>
        <v>0.16666666666666666</v>
      </c>
      <c r="K35" s="34">
        <f t="shared" si="3"/>
        <v>0.55000000000000004</v>
      </c>
      <c r="L35" s="34">
        <f t="shared" si="3"/>
        <v>1.7866666666666666</v>
      </c>
      <c r="M35" s="34">
        <f t="shared" si="3"/>
        <v>1.6653846153846155</v>
      </c>
      <c r="N35" s="34">
        <f>N31/N34</f>
        <v>0.4</v>
      </c>
      <c r="O35" s="34">
        <f>O31/O34</f>
        <v>0.6</v>
      </c>
      <c r="P35" s="34">
        <f>P31/P34</f>
        <v>0.6470588235294118</v>
      </c>
      <c r="Q35" s="34">
        <f t="shared" si="3"/>
        <v>0.9</v>
      </c>
      <c r="R35" s="34">
        <f>R31/R34</f>
        <v>1</v>
      </c>
      <c r="S35" s="34">
        <f t="shared" si="3"/>
        <v>0.91666666666666663</v>
      </c>
      <c r="T35" s="34">
        <f t="shared" si="3"/>
        <v>1.1499999999999999</v>
      </c>
      <c r="U35" s="34" t="e">
        <f>U31/U34</f>
        <v>#DIV/0!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1.1756420878210438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sqref="A1:XFD104857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5" width="8" style="25" bestFit="1" customWidth="1"/>
    <col min="6" max="6" width="9.75" style="25" bestFit="1" customWidth="1"/>
    <col min="7" max="12" width="8" style="25" bestFit="1" customWidth="1"/>
    <col min="13" max="13" width="8.125" style="26" bestFit="1" customWidth="1"/>
    <col min="14" max="14" width="8" style="26" bestFit="1" customWidth="1"/>
    <col min="15" max="15" width="7.625" style="26" bestFit="1" customWidth="1"/>
    <col min="16" max="16" width="7.5" style="26" bestFit="1" customWidth="1"/>
    <col min="17" max="17" width="7.25" style="26" bestFit="1" customWidth="1"/>
    <col min="18" max="19" width="8.875" style="26" bestFit="1" customWidth="1"/>
    <col min="20" max="20" width="8" style="26" bestFit="1" customWidth="1"/>
    <col min="21" max="21" width="8.375" style="25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2:28" customFormat="1" x14ac:dyDescent="0.15">
      <c r="B1" s="24"/>
      <c r="C1" s="20" t="s">
        <v>47</v>
      </c>
      <c r="D1" s="22" t="s">
        <v>50</v>
      </c>
      <c r="E1" s="20" t="s">
        <v>0</v>
      </c>
      <c r="F1" s="20" t="s">
        <v>48</v>
      </c>
      <c r="G1" s="20" t="s">
        <v>1</v>
      </c>
      <c r="H1" s="20" t="s">
        <v>2</v>
      </c>
      <c r="I1" s="20" t="s">
        <v>3</v>
      </c>
      <c r="J1" s="20" t="s">
        <v>4</v>
      </c>
      <c r="K1" s="20" t="s">
        <v>5</v>
      </c>
      <c r="L1" s="20" t="s">
        <v>6</v>
      </c>
      <c r="M1" s="22" t="s">
        <v>7</v>
      </c>
      <c r="N1" s="22" t="s">
        <v>10</v>
      </c>
      <c r="O1" s="22" t="s">
        <v>11</v>
      </c>
      <c r="P1" s="22" t="s">
        <v>12</v>
      </c>
      <c r="Q1" s="22" t="s">
        <v>13</v>
      </c>
      <c r="R1" s="22" t="s">
        <v>8</v>
      </c>
      <c r="S1" s="22" t="s">
        <v>9</v>
      </c>
      <c r="T1" s="22" t="s">
        <v>49</v>
      </c>
      <c r="U1" s="20" t="s">
        <v>69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2:28" customFormat="1" x14ac:dyDescent="0.15">
      <c r="B2" s="28" t="s">
        <v>15</v>
      </c>
      <c r="C2" s="20"/>
      <c r="D2" s="37"/>
      <c r="E2" s="37"/>
      <c r="F2" s="37"/>
      <c r="G2" s="37"/>
      <c r="H2" s="37"/>
      <c r="I2" s="37"/>
      <c r="J2" s="37"/>
      <c r="K2" s="37">
        <v>2</v>
      </c>
      <c r="L2" s="37">
        <v>2.5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SUM(D2:X2)</f>
        <v>4.5</v>
      </c>
      <c r="Z2" s="27"/>
      <c r="AA2" s="27"/>
      <c r="AB2" s="27"/>
    </row>
    <row r="3" spans="2:28" customFormat="1" x14ac:dyDescent="0.15">
      <c r="B3" s="29" t="s">
        <v>16</v>
      </c>
      <c r="C3" s="20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0</v>
      </c>
      <c r="Z3" s="27"/>
      <c r="AA3" s="27"/>
      <c r="AB3" s="27"/>
    </row>
    <row r="4" spans="2:28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</v>
      </c>
      <c r="Z4" s="27"/>
      <c r="AA4" s="27"/>
      <c r="AB4" s="27"/>
    </row>
    <row r="5" spans="2:28" customFormat="1" x14ac:dyDescent="0.15">
      <c r="B5" s="29" t="s">
        <v>17</v>
      </c>
      <c r="C5" s="20"/>
      <c r="D5" s="37"/>
      <c r="E5" s="37"/>
      <c r="F5" s="37"/>
      <c r="G5" s="37"/>
      <c r="H5" s="37"/>
      <c r="I5" s="37"/>
      <c r="J5" s="37">
        <v>1.5</v>
      </c>
      <c r="K5" s="37"/>
      <c r="L5" s="37">
        <v>5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6.5</v>
      </c>
      <c r="Z5" s="27"/>
      <c r="AA5" s="27"/>
      <c r="AB5" s="27"/>
    </row>
    <row r="6" spans="2:28" customFormat="1" x14ac:dyDescent="0.15"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0</v>
      </c>
      <c r="Z6" s="27"/>
      <c r="AA6" s="27"/>
      <c r="AB6" s="27"/>
    </row>
    <row r="7" spans="2:28" customFormat="1" x14ac:dyDescent="0.15">
      <c r="B7" s="29" t="s">
        <v>19</v>
      </c>
      <c r="C7" s="20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0</v>
      </c>
      <c r="Z7" s="27"/>
      <c r="AA7" s="27"/>
      <c r="AB7" s="27"/>
    </row>
    <row r="8" spans="2:28" customFormat="1" x14ac:dyDescent="0.15">
      <c r="B8" s="29" t="s">
        <v>20</v>
      </c>
      <c r="C8" s="20"/>
      <c r="D8" s="37"/>
      <c r="E8" s="37"/>
      <c r="F8" s="37"/>
      <c r="G8" s="37">
        <v>11</v>
      </c>
      <c r="H8" s="37"/>
      <c r="I8" s="37"/>
      <c r="J8" s="37"/>
      <c r="K8" s="37"/>
      <c r="L8" s="37"/>
      <c r="M8" s="37">
        <v>0.5</v>
      </c>
      <c r="N8" s="37"/>
      <c r="O8" s="37"/>
      <c r="P8" s="37">
        <v>21.5</v>
      </c>
      <c r="Q8" s="37"/>
      <c r="R8" s="37"/>
      <c r="S8" s="37"/>
      <c r="T8" s="37"/>
      <c r="U8" s="37"/>
      <c r="V8" s="37"/>
      <c r="W8" s="22"/>
      <c r="X8" s="22"/>
      <c r="Y8" s="22">
        <f t="shared" si="0"/>
        <v>33</v>
      </c>
      <c r="Z8" s="27"/>
      <c r="AA8" s="27"/>
      <c r="AB8" s="27"/>
    </row>
    <row r="9" spans="2:28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1.5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1.5</v>
      </c>
      <c r="Z9" s="27"/>
      <c r="AA9" s="27"/>
      <c r="AB9" s="27"/>
    </row>
    <row r="10" spans="2:28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>
        <v>1</v>
      </c>
      <c r="O10" s="37"/>
      <c r="P10" s="37"/>
      <c r="Q10" s="37"/>
      <c r="R10" s="37"/>
      <c r="S10" s="37"/>
      <c r="T10" s="37"/>
      <c r="U10" s="37"/>
      <c r="V10" s="37"/>
      <c r="W10" s="22"/>
      <c r="X10" s="22"/>
      <c r="Y10" s="22">
        <f t="shared" si="0"/>
        <v>1</v>
      </c>
      <c r="Z10" s="27"/>
      <c r="AA10" s="27"/>
      <c r="AB10" s="27"/>
    </row>
    <row r="11" spans="2:28" customFormat="1" x14ac:dyDescent="0.15">
      <c r="B11" s="29" t="s">
        <v>23</v>
      </c>
      <c r="C11" s="20"/>
      <c r="D11" s="37"/>
      <c r="E11" s="37"/>
      <c r="F11" s="37"/>
      <c r="G11" s="37"/>
      <c r="H11" s="37">
        <v>2</v>
      </c>
      <c r="I11" s="37"/>
      <c r="J11" s="37"/>
      <c r="K11" s="37"/>
      <c r="L11" s="37"/>
      <c r="M11" s="37">
        <v>2</v>
      </c>
      <c r="N11" s="37">
        <v>0.5</v>
      </c>
      <c r="O11" s="37"/>
      <c r="P11" s="37"/>
      <c r="Q11" s="37">
        <v>1</v>
      </c>
      <c r="R11" s="37"/>
      <c r="S11" s="37"/>
      <c r="T11" s="37"/>
      <c r="U11" s="37"/>
      <c r="V11" s="37"/>
      <c r="W11" s="22"/>
      <c r="X11" s="22"/>
      <c r="Y11" s="22">
        <f t="shared" si="0"/>
        <v>5.5</v>
      </c>
      <c r="Z11" s="27"/>
      <c r="AA11" s="27"/>
      <c r="AB11" s="27"/>
    </row>
    <row r="12" spans="2:28" customFormat="1" x14ac:dyDescent="0.15">
      <c r="B12" s="38" t="s">
        <v>24</v>
      </c>
      <c r="C12" s="2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0</v>
      </c>
      <c r="Z12" s="27"/>
      <c r="AA12" s="27"/>
      <c r="AB12" s="27"/>
    </row>
    <row r="13" spans="2:28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0</v>
      </c>
      <c r="Z13" s="27"/>
      <c r="AA13" s="27"/>
      <c r="AB13" s="27"/>
    </row>
    <row r="14" spans="2:28" customFormat="1" x14ac:dyDescent="0.15">
      <c r="B14" s="29" t="s">
        <v>26</v>
      </c>
      <c r="C14" s="20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>
        <v>0.5</v>
      </c>
      <c r="O14" s="37"/>
      <c r="P14" s="37"/>
      <c r="Q14" s="37"/>
      <c r="R14" s="37"/>
      <c r="S14" s="37"/>
      <c r="T14" s="37"/>
      <c r="U14" s="37"/>
      <c r="V14" s="37"/>
      <c r="W14" s="22"/>
      <c r="X14" s="22"/>
      <c r="Y14" s="22">
        <f t="shared" si="0"/>
        <v>0.5</v>
      </c>
      <c r="Z14" s="27"/>
      <c r="AA14" s="27"/>
      <c r="AB14" s="27"/>
    </row>
    <row r="15" spans="2:28" customFormat="1" x14ac:dyDescent="0.15">
      <c r="B15" s="29" t="s">
        <v>27</v>
      </c>
      <c r="C15" s="20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22"/>
      <c r="X15" s="22"/>
      <c r="Y15" s="22">
        <f t="shared" si="0"/>
        <v>0</v>
      </c>
      <c r="Z15" s="27"/>
      <c r="AA15" s="27"/>
      <c r="AB15" s="27"/>
    </row>
    <row r="16" spans="2:28" customFormat="1" x14ac:dyDescent="0.15">
      <c r="B16" s="29" t="s">
        <v>28</v>
      </c>
      <c r="C16" s="20"/>
      <c r="D16" s="37"/>
      <c r="E16" s="37"/>
      <c r="F16" s="37"/>
      <c r="G16" s="37"/>
      <c r="H16" s="37">
        <v>1.5</v>
      </c>
      <c r="I16" s="37"/>
      <c r="J16" s="37"/>
      <c r="K16" s="37"/>
      <c r="L16" s="37"/>
      <c r="M16" s="37">
        <v>4</v>
      </c>
      <c r="N16" s="37"/>
      <c r="O16" s="37"/>
      <c r="P16" s="37"/>
      <c r="Q16" s="37">
        <v>7</v>
      </c>
      <c r="R16" s="37"/>
      <c r="S16" s="37"/>
      <c r="T16" s="37"/>
      <c r="U16" s="37"/>
      <c r="V16" s="37"/>
      <c r="W16" s="22"/>
      <c r="X16" s="22"/>
      <c r="Y16" s="22">
        <f t="shared" si="0"/>
        <v>12.5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22"/>
      <c r="X17" s="22"/>
      <c r="Y17" s="22">
        <f t="shared" si="0"/>
        <v>0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/>
      <c r="F19" s="37"/>
      <c r="G19" s="37"/>
      <c r="H19" s="37"/>
      <c r="I19" s="37"/>
      <c r="J19" s="37"/>
      <c r="K19" s="37">
        <v>2</v>
      </c>
      <c r="L19" s="37">
        <v>0.5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2.5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/>
      <c r="I20" s="37">
        <v>1.5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1.5</v>
      </c>
      <c r="Z20" s="27"/>
      <c r="AA20" s="27"/>
      <c r="AB20" s="27"/>
    </row>
    <row r="21" spans="1:28" x14ac:dyDescent="0.15">
      <c r="B21" s="29" t="s">
        <v>32</v>
      </c>
      <c r="C21" s="20"/>
      <c r="D21" s="37"/>
      <c r="E21" s="37"/>
      <c r="F21" s="37"/>
      <c r="G21" s="37"/>
      <c r="H21" s="37"/>
      <c r="I21" s="37"/>
      <c r="J21" s="37">
        <v>14</v>
      </c>
      <c r="K21" s="37">
        <v>1.5</v>
      </c>
      <c r="L21" s="37"/>
      <c r="M21" s="37"/>
      <c r="N21" s="37"/>
      <c r="O21" s="37">
        <v>0.5</v>
      </c>
      <c r="P21" s="37"/>
      <c r="Q21" s="37"/>
      <c r="R21" s="37"/>
      <c r="S21" s="37"/>
      <c r="T21" s="37"/>
      <c r="U21" s="37"/>
      <c r="V21" s="37"/>
      <c r="W21" s="22"/>
      <c r="X21" s="22"/>
      <c r="Y21" s="22">
        <f t="shared" si="0"/>
        <v>16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/>
      <c r="G22" s="37"/>
      <c r="H22" s="37">
        <v>0.5</v>
      </c>
      <c r="I22" s="37"/>
      <c r="J22" s="37">
        <v>2.5</v>
      </c>
      <c r="K22" s="37"/>
      <c r="L22" s="37"/>
      <c r="M22" s="37">
        <v>1</v>
      </c>
      <c r="N22" s="37">
        <v>1</v>
      </c>
      <c r="O22" s="37"/>
      <c r="P22" s="37"/>
      <c r="Q22" s="37"/>
      <c r="R22" s="37"/>
      <c r="S22" s="37"/>
      <c r="T22" s="37"/>
      <c r="U22" s="37"/>
      <c r="V22" s="37"/>
      <c r="W22" s="22"/>
      <c r="X22" s="22"/>
      <c r="Y22" s="22">
        <f t="shared" si="0"/>
        <v>5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22"/>
      <c r="X23" s="22"/>
      <c r="Y23" s="22">
        <f t="shared" si="0"/>
        <v>0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/>
      <c r="G24" s="37"/>
      <c r="H24" s="37"/>
      <c r="I24" s="37"/>
      <c r="J24" s="37">
        <v>3</v>
      </c>
      <c r="K24" s="37"/>
      <c r="L24" s="37">
        <v>4</v>
      </c>
      <c r="M24" s="37"/>
      <c r="N24" s="37">
        <v>1.5</v>
      </c>
      <c r="O24" s="37"/>
      <c r="P24" s="37"/>
      <c r="Q24" s="37"/>
      <c r="R24" s="37"/>
      <c r="S24" s="37"/>
      <c r="T24" s="37"/>
      <c r="U24" s="37"/>
      <c r="V24" s="37"/>
      <c r="W24" s="22"/>
      <c r="X24" s="22"/>
      <c r="Y24" s="22">
        <f t="shared" si="0"/>
        <v>8.5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/>
      <c r="F27" s="37"/>
      <c r="G27" s="37"/>
      <c r="H27" s="37"/>
      <c r="I27" s="37"/>
      <c r="J27" s="37">
        <v>5</v>
      </c>
      <c r="K27" s="37"/>
      <c r="L27" s="37">
        <v>2</v>
      </c>
      <c r="M27" s="37"/>
      <c r="N27" s="37"/>
      <c r="O27" s="37">
        <v>3</v>
      </c>
      <c r="P27" s="37"/>
      <c r="Q27" s="37"/>
      <c r="R27" s="37"/>
      <c r="S27" s="37"/>
      <c r="T27" s="37"/>
      <c r="U27" s="37"/>
      <c r="V27" s="22"/>
      <c r="W27" s="22"/>
      <c r="X27" s="22"/>
      <c r="Y27" s="22">
        <f t="shared" si="0"/>
        <v>10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/>
      <c r="H28" s="37">
        <v>1</v>
      </c>
      <c r="I28" s="37"/>
      <c r="J28" s="37"/>
      <c r="K28" s="37"/>
      <c r="L28" s="37"/>
      <c r="M28" s="37">
        <v>4</v>
      </c>
      <c r="N28" s="37">
        <v>1.5</v>
      </c>
      <c r="O28" s="37"/>
      <c r="P28" s="37"/>
      <c r="Q28" s="37">
        <v>0.5</v>
      </c>
      <c r="R28" s="37"/>
      <c r="S28" s="37"/>
      <c r="T28" s="37"/>
      <c r="U28" s="37"/>
      <c r="V28" s="22"/>
      <c r="W28" s="22"/>
      <c r="X28" s="22"/>
      <c r="Y28" s="22">
        <f t="shared" si="0"/>
        <v>7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/>
      <c r="I29" s="37">
        <v>2</v>
      </c>
      <c r="J29" s="37"/>
      <c r="K29" s="37"/>
      <c r="L29" s="37"/>
      <c r="M29" s="37"/>
      <c r="N29" s="37"/>
      <c r="O29" s="37">
        <v>2</v>
      </c>
      <c r="P29" s="37"/>
      <c r="Q29" s="37"/>
      <c r="R29" s="37"/>
      <c r="S29" s="37"/>
      <c r="T29" s="37"/>
      <c r="U29" s="37"/>
      <c r="V29" s="22"/>
      <c r="W29" s="22"/>
      <c r="X29" s="22"/>
      <c r="Y29" s="22">
        <f t="shared" si="0"/>
        <v>4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/>
      <c r="H30" s="37">
        <v>1</v>
      </c>
      <c r="I30" s="37"/>
      <c r="J30" s="37"/>
      <c r="K30" s="37"/>
      <c r="L30" s="37"/>
      <c r="M30" s="37">
        <v>45.5</v>
      </c>
      <c r="N30" s="37"/>
      <c r="O30" s="37"/>
      <c r="P30" s="37"/>
      <c r="Q30" s="37">
        <v>1</v>
      </c>
      <c r="R30" s="37"/>
      <c r="S30" s="37"/>
      <c r="T30" s="37"/>
      <c r="U30" s="37"/>
      <c r="V30" s="22"/>
      <c r="W30" s="22"/>
      <c r="X30" s="22"/>
      <c r="Y30" s="22">
        <f t="shared" si="0"/>
        <v>47.5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0</v>
      </c>
      <c r="E31" s="66">
        <f t="shared" ref="E31:W31" si="1">SUM(E2:E30)</f>
        <v>0</v>
      </c>
      <c r="F31" s="66">
        <f>SUM(F2:F30)</f>
        <v>0</v>
      </c>
      <c r="G31" s="66">
        <f>SUM(G2:G30)</f>
        <v>11</v>
      </c>
      <c r="H31" s="66">
        <f t="shared" si="1"/>
        <v>6</v>
      </c>
      <c r="I31" s="66">
        <f>SUM(I2:I30)</f>
        <v>3.5</v>
      </c>
      <c r="J31" s="66">
        <f t="shared" si="1"/>
        <v>26</v>
      </c>
      <c r="K31" s="66">
        <f t="shared" si="1"/>
        <v>5.5</v>
      </c>
      <c r="L31" s="66">
        <f t="shared" si="1"/>
        <v>14</v>
      </c>
      <c r="M31" s="66">
        <f t="shared" si="1"/>
        <v>58.5</v>
      </c>
      <c r="N31" s="66">
        <f>SUM(N2:N30)</f>
        <v>6</v>
      </c>
      <c r="O31" s="66">
        <f t="shared" si="1"/>
        <v>5.5</v>
      </c>
      <c r="P31" s="66">
        <f t="shared" si="1"/>
        <v>21.5</v>
      </c>
      <c r="Q31" s="66">
        <f t="shared" si="1"/>
        <v>9.5</v>
      </c>
      <c r="R31" s="66">
        <f>SUM(R2:R30)</f>
        <v>0</v>
      </c>
      <c r="S31" s="66">
        <f>SUM(S2:S30)</f>
        <v>0</v>
      </c>
      <c r="T31" s="66">
        <f>SUM(T2:T30)</f>
        <v>0</v>
      </c>
      <c r="U31" s="66">
        <f>SUM(U2:U30)</f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167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15</v>
      </c>
      <c r="G32" s="32">
        <v>17.5</v>
      </c>
      <c r="H32" s="32">
        <v>65</v>
      </c>
      <c r="I32" s="32">
        <v>15</v>
      </c>
      <c r="J32" s="32">
        <v>70</v>
      </c>
      <c r="K32" s="32">
        <v>40</v>
      </c>
      <c r="L32" s="32">
        <v>75</v>
      </c>
      <c r="M32" s="31">
        <v>130</v>
      </c>
      <c r="N32" s="31">
        <v>17</v>
      </c>
      <c r="O32" s="31">
        <v>30</v>
      </c>
      <c r="P32" s="31">
        <v>54</v>
      </c>
      <c r="Q32" s="31">
        <v>20</v>
      </c>
      <c r="R32" s="31">
        <v>5</v>
      </c>
      <c r="S32" s="31">
        <v>20</v>
      </c>
      <c r="T32" s="31">
        <v>5</v>
      </c>
      <c r="U32" s="32">
        <v>0</v>
      </c>
      <c r="V32" s="31">
        <v>3</v>
      </c>
      <c r="W32" s="31">
        <v>1</v>
      </c>
      <c r="X32" s="31">
        <v>3</v>
      </c>
      <c r="Y32" s="31">
        <f t="shared" si="0"/>
        <v>603.5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-8</v>
      </c>
      <c r="E33" s="33">
        <f t="shared" ref="E33:Y33" si="2">E31-E32</f>
        <v>-10</v>
      </c>
      <c r="F33" s="33">
        <f>F31-F32</f>
        <v>-15</v>
      </c>
      <c r="G33" s="33">
        <f>G31-G32</f>
        <v>-6.5</v>
      </c>
      <c r="H33" s="33">
        <f t="shared" si="2"/>
        <v>-59</v>
      </c>
      <c r="I33" s="33">
        <f>I31-I32</f>
        <v>-11.5</v>
      </c>
      <c r="J33" s="33">
        <f t="shared" si="2"/>
        <v>-44</v>
      </c>
      <c r="K33" s="33">
        <f t="shared" si="2"/>
        <v>-34.5</v>
      </c>
      <c r="L33" s="33">
        <f t="shared" si="2"/>
        <v>-61</v>
      </c>
      <c r="M33" s="33">
        <f t="shared" si="2"/>
        <v>-71.5</v>
      </c>
      <c r="N33" s="33">
        <f>N31-N32</f>
        <v>-11</v>
      </c>
      <c r="O33" s="33">
        <f t="shared" si="2"/>
        <v>-24.5</v>
      </c>
      <c r="P33" s="33">
        <f t="shared" si="2"/>
        <v>-32.5</v>
      </c>
      <c r="Q33" s="33">
        <f t="shared" si="2"/>
        <v>-10.5</v>
      </c>
      <c r="R33" s="33">
        <f>R31-R32</f>
        <v>-5</v>
      </c>
      <c r="S33" s="33">
        <f>S31-S32</f>
        <v>-20</v>
      </c>
      <c r="T33" s="33">
        <f>T31-T32</f>
        <v>-5</v>
      </c>
      <c r="U33" s="33">
        <f>U31-U32</f>
        <v>0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-436.5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15</v>
      </c>
      <c r="G34" s="20">
        <v>17.5</v>
      </c>
      <c r="H34" s="20">
        <v>65</v>
      </c>
      <c r="I34" s="20">
        <v>15</v>
      </c>
      <c r="J34" s="20">
        <v>70</v>
      </c>
      <c r="K34" s="20">
        <v>40</v>
      </c>
      <c r="L34" s="20">
        <v>75</v>
      </c>
      <c r="M34" s="22">
        <v>130</v>
      </c>
      <c r="N34" s="22">
        <v>17</v>
      </c>
      <c r="O34" s="22">
        <v>30</v>
      </c>
      <c r="P34" s="22">
        <v>54</v>
      </c>
      <c r="Q34" s="22">
        <v>20</v>
      </c>
      <c r="R34" s="22">
        <v>5</v>
      </c>
      <c r="S34" s="22">
        <v>20</v>
      </c>
      <c r="T34" s="22">
        <v>5</v>
      </c>
      <c r="U34" s="20">
        <v>0</v>
      </c>
      <c r="V34" s="22">
        <v>3</v>
      </c>
      <c r="W34" s="22">
        <v>1</v>
      </c>
      <c r="X34" s="22">
        <v>3</v>
      </c>
      <c r="Y34" s="22">
        <f>SUM(D34:X34)</f>
        <v>603.5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</v>
      </c>
      <c r="E35" s="34">
        <f t="shared" ref="E35:Y35" si="3">E31/E34</f>
        <v>0</v>
      </c>
      <c r="F35" s="34">
        <f>F31/F34</f>
        <v>0</v>
      </c>
      <c r="G35" s="34">
        <f>G31/G34</f>
        <v>0.62857142857142856</v>
      </c>
      <c r="H35" s="34">
        <f t="shared" si="3"/>
        <v>9.2307692307692313E-2</v>
      </c>
      <c r="I35" s="34">
        <f>I31/I34</f>
        <v>0.23333333333333334</v>
      </c>
      <c r="J35" s="34">
        <f t="shared" si="3"/>
        <v>0.37142857142857144</v>
      </c>
      <c r="K35" s="34">
        <f t="shared" si="3"/>
        <v>0.13750000000000001</v>
      </c>
      <c r="L35" s="34">
        <f t="shared" si="3"/>
        <v>0.18666666666666668</v>
      </c>
      <c r="M35" s="34">
        <f t="shared" si="3"/>
        <v>0.45</v>
      </c>
      <c r="N35" s="34">
        <f>N31/N34</f>
        <v>0.35294117647058826</v>
      </c>
      <c r="O35" s="34">
        <f t="shared" si="3"/>
        <v>0.18333333333333332</v>
      </c>
      <c r="P35" s="34">
        <f t="shared" si="3"/>
        <v>0.39814814814814814</v>
      </c>
      <c r="Q35" s="34">
        <f t="shared" si="3"/>
        <v>0.47499999999999998</v>
      </c>
      <c r="R35" s="34">
        <f>R31/R34</f>
        <v>0</v>
      </c>
      <c r="S35" s="34">
        <f>S31/S34</f>
        <v>0</v>
      </c>
      <c r="T35" s="34">
        <f>T31/T34</f>
        <v>0</v>
      </c>
      <c r="U35" s="34" t="e">
        <f>U31/U34</f>
        <v>#DIV/0!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0.27671913835956918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6" t="s">
        <v>54</v>
      </c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sqref="A1:XFD104857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4" width="8.875" style="26" bestFit="1" customWidth="1"/>
    <col min="15" max="15" width="8" style="26" bestFit="1" customWidth="1"/>
    <col min="16" max="16" width="7.625" style="26" bestFit="1" customWidth="1"/>
    <col min="17" max="17" width="7.5" style="26" bestFit="1" customWidth="1"/>
    <col min="18" max="18" width="7.25" style="26" bestFit="1" customWidth="1"/>
    <col min="19" max="19" width="8.875" style="26" bestFit="1" customWidth="1"/>
    <col min="20" max="20" width="8" style="26" bestFit="1" customWidth="1"/>
    <col min="21" max="21" width="8.375" style="25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1:28" x14ac:dyDescent="0.15">
      <c r="A1" t="s">
        <v>70</v>
      </c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9</v>
      </c>
      <c r="O1" s="22" t="s">
        <v>10</v>
      </c>
      <c r="P1" s="22" t="s">
        <v>11</v>
      </c>
      <c r="Q1" s="22" t="s">
        <v>12</v>
      </c>
      <c r="R1" s="22" t="s">
        <v>13</v>
      </c>
      <c r="S1" s="22" t="s">
        <v>8</v>
      </c>
      <c r="T1" s="22" t="s">
        <v>49</v>
      </c>
      <c r="U1" s="20" t="s">
        <v>69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1:28" x14ac:dyDescent="0.15">
      <c r="A2"/>
      <c r="B2" s="28" t="s">
        <v>15</v>
      </c>
      <c r="C2" s="20"/>
      <c r="D2" s="37"/>
      <c r="E2" s="37"/>
      <c r="F2" s="37"/>
      <c r="G2" s="37"/>
      <c r="H2" s="37"/>
      <c r="I2" s="37">
        <v>6</v>
      </c>
      <c r="J2" s="37"/>
      <c r="K2" s="37">
        <v>5</v>
      </c>
      <c r="L2" s="37">
        <v>2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SUM(D2:X2)</f>
        <v>13</v>
      </c>
      <c r="Z2" s="27"/>
      <c r="AA2" s="27"/>
      <c r="AB2" s="27"/>
    </row>
    <row r="3" spans="1:28" x14ac:dyDescent="0.15">
      <c r="A3"/>
      <c r="B3" s="29" t="s">
        <v>16</v>
      </c>
      <c r="C3" s="20"/>
      <c r="D3" s="37"/>
      <c r="E3" s="37"/>
      <c r="F3" s="37"/>
      <c r="G3" s="37"/>
      <c r="H3" s="37"/>
      <c r="I3" s="37">
        <v>4</v>
      </c>
      <c r="J3" s="37"/>
      <c r="K3" s="37"/>
      <c r="L3" s="37">
        <v>3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7</v>
      </c>
      <c r="Z3" s="27"/>
      <c r="AA3" s="27"/>
      <c r="AB3" s="27"/>
    </row>
    <row r="4" spans="1:28" x14ac:dyDescent="0.15">
      <c r="A4"/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</v>
      </c>
      <c r="Z4" s="27"/>
      <c r="AA4" s="27"/>
      <c r="AB4" s="27"/>
    </row>
    <row r="5" spans="1:28" x14ac:dyDescent="0.15">
      <c r="A5"/>
      <c r="B5" s="29" t="s">
        <v>17</v>
      </c>
      <c r="C5" s="20"/>
      <c r="D5" s="37"/>
      <c r="E5" s="37">
        <v>1.5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1.5</v>
      </c>
      <c r="Z5" s="27"/>
      <c r="AA5" s="27"/>
      <c r="AB5" s="27"/>
    </row>
    <row r="6" spans="1:28" x14ac:dyDescent="0.15">
      <c r="A6"/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0</v>
      </c>
      <c r="Z6" s="27"/>
      <c r="AA6" s="27"/>
      <c r="AB6" s="27"/>
    </row>
    <row r="7" spans="1:28" x14ac:dyDescent="0.15">
      <c r="A7"/>
      <c r="B7" s="29" t="s">
        <v>19</v>
      </c>
      <c r="C7" s="20"/>
      <c r="D7" s="37"/>
      <c r="E7" s="37"/>
      <c r="F7" s="37"/>
      <c r="G7" s="37"/>
      <c r="H7" s="37">
        <v>1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1</v>
      </c>
      <c r="Z7" s="27"/>
      <c r="AA7" s="27"/>
      <c r="AB7" s="27"/>
    </row>
    <row r="8" spans="1:28" x14ac:dyDescent="0.15">
      <c r="A8"/>
      <c r="B8" s="29" t="s">
        <v>20</v>
      </c>
      <c r="C8" s="20"/>
      <c r="D8" s="37"/>
      <c r="E8" s="37"/>
      <c r="F8" s="37">
        <v>1</v>
      </c>
      <c r="G8" s="37"/>
      <c r="H8" s="37"/>
      <c r="I8" s="37"/>
      <c r="J8" s="37"/>
      <c r="K8" s="37"/>
      <c r="L8" s="37"/>
      <c r="M8" s="37">
        <v>2.5</v>
      </c>
      <c r="N8" s="37"/>
      <c r="O8" s="37"/>
      <c r="P8" s="37"/>
      <c r="Q8" s="37"/>
      <c r="R8" s="37"/>
      <c r="S8" s="37"/>
      <c r="T8" s="37"/>
      <c r="U8" s="37"/>
      <c r="V8" s="37"/>
      <c r="W8" s="22"/>
      <c r="X8" s="22"/>
      <c r="Y8" s="22">
        <f t="shared" si="0"/>
        <v>3.5</v>
      </c>
      <c r="Z8" s="27"/>
      <c r="AA8" s="27"/>
      <c r="AB8" s="27"/>
    </row>
    <row r="9" spans="1:28" x14ac:dyDescent="0.15">
      <c r="A9"/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0</v>
      </c>
      <c r="Z9" s="27"/>
      <c r="AA9" s="27"/>
      <c r="AB9" s="27"/>
    </row>
    <row r="10" spans="1:28" x14ac:dyDescent="0.15">
      <c r="A10"/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>
        <v>7</v>
      </c>
      <c r="P10" s="37"/>
      <c r="Q10" s="37"/>
      <c r="R10" s="37"/>
      <c r="S10" s="37"/>
      <c r="T10" s="37"/>
      <c r="U10" s="37"/>
      <c r="V10" s="37"/>
      <c r="W10" s="22"/>
      <c r="X10" s="22"/>
      <c r="Y10" s="22">
        <f t="shared" si="0"/>
        <v>7</v>
      </c>
      <c r="Z10" s="27"/>
      <c r="AA10" s="27"/>
      <c r="AB10" s="27"/>
    </row>
    <row r="11" spans="1:28" x14ac:dyDescent="0.15">
      <c r="A11"/>
      <c r="B11" s="29" t="s">
        <v>23</v>
      </c>
      <c r="C11" s="20"/>
      <c r="D11" s="37"/>
      <c r="E11" s="37"/>
      <c r="F11" s="37"/>
      <c r="G11" s="37"/>
      <c r="H11" s="37"/>
      <c r="I11" s="37"/>
      <c r="J11" s="37"/>
      <c r="K11" s="37"/>
      <c r="L11" s="37"/>
      <c r="M11" s="37">
        <v>4.5</v>
      </c>
      <c r="N11" s="37"/>
      <c r="O11" s="37">
        <v>3.5</v>
      </c>
      <c r="P11" s="37">
        <v>2</v>
      </c>
      <c r="Q11" s="37"/>
      <c r="R11" s="37"/>
      <c r="S11" s="37"/>
      <c r="T11" s="37"/>
      <c r="U11" s="37"/>
      <c r="V11" s="37"/>
      <c r="W11" s="22"/>
      <c r="X11" s="22"/>
      <c r="Y11" s="22">
        <f t="shared" si="0"/>
        <v>10</v>
      </c>
      <c r="Z11" s="27"/>
      <c r="AA11" s="27"/>
      <c r="AB11" s="27"/>
    </row>
    <row r="12" spans="1:28" x14ac:dyDescent="0.15">
      <c r="A12"/>
      <c r="B12" s="38" t="s">
        <v>24</v>
      </c>
      <c r="C12" s="20"/>
      <c r="D12" s="37"/>
      <c r="E12" s="37"/>
      <c r="F12" s="37"/>
      <c r="G12" s="37"/>
      <c r="H12" s="37">
        <v>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1</v>
      </c>
      <c r="Z12" s="27"/>
      <c r="AA12" s="27"/>
      <c r="AB12" s="27"/>
    </row>
    <row r="13" spans="1:28" x14ac:dyDescent="0.15">
      <c r="A13"/>
      <c r="B13" s="29" t="s">
        <v>25</v>
      </c>
      <c r="C13" s="20"/>
      <c r="D13" s="37"/>
      <c r="E13" s="37"/>
      <c r="F13" s="37"/>
      <c r="G13" s="37"/>
      <c r="H13" s="37"/>
      <c r="I13" s="37">
        <v>3</v>
      </c>
      <c r="J13" s="37"/>
      <c r="K13" s="37">
        <v>1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4</v>
      </c>
      <c r="Z13" s="27"/>
      <c r="AA13" s="27"/>
      <c r="AB13" s="27"/>
    </row>
    <row r="14" spans="1:28" x14ac:dyDescent="0.15">
      <c r="A14"/>
      <c r="B14" s="29" t="s">
        <v>26</v>
      </c>
      <c r="C14" s="20"/>
      <c r="D14" s="37"/>
      <c r="E14" s="37">
        <v>1</v>
      </c>
      <c r="F14" s="37">
        <v>1</v>
      </c>
      <c r="G14" s="37"/>
      <c r="H14" s="37">
        <v>4</v>
      </c>
      <c r="I14" s="37">
        <v>3</v>
      </c>
      <c r="J14" s="37"/>
      <c r="K14" s="37">
        <v>3</v>
      </c>
      <c r="L14" s="37">
        <v>15.5</v>
      </c>
      <c r="M14" s="37"/>
      <c r="N14" s="37"/>
      <c r="O14" s="37"/>
      <c r="P14" s="37">
        <v>6</v>
      </c>
      <c r="Q14" s="37"/>
      <c r="R14" s="37"/>
      <c r="S14" s="37"/>
      <c r="T14" s="37"/>
      <c r="U14" s="37"/>
      <c r="V14" s="37"/>
      <c r="W14" s="22"/>
      <c r="X14" s="22"/>
      <c r="Y14" s="22">
        <f t="shared" si="0"/>
        <v>33.5</v>
      </c>
      <c r="Z14" s="27"/>
      <c r="AA14" s="27"/>
      <c r="AB14" s="27"/>
    </row>
    <row r="15" spans="1:28" x14ac:dyDescent="0.15">
      <c r="A15"/>
      <c r="B15" s="29" t="s">
        <v>27</v>
      </c>
      <c r="C15" s="20"/>
      <c r="D15" s="37"/>
      <c r="E15" s="37"/>
      <c r="F15" s="37"/>
      <c r="G15" s="37"/>
      <c r="H15" s="37"/>
      <c r="I15" s="37">
        <v>6</v>
      </c>
      <c r="J15" s="37"/>
      <c r="K15" s="37"/>
      <c r="L15" s="37">
        <v>5.5</v>
      </c>
      <c r="M15" s="37">
        <v>6</v>
      </c>
      <c r="N15" s="37"/>
      <c r="O15" s="37"/>
      <c r="P15" s="37"/>
      <c r="Q15" s="37"/>
      <c r="R15" s="37">
        <v>1</v>
      </c>
      <c r="S15" s="37"/>
      <c r="T15" s="37"/>
      <c r="U15" s="37"/>
      <c r="V15" s="37"/>
      <c r="W15" s="22"/>
      <c r="X15" s="22"/>
      <c r="Y15" s="22">
        <f t="shared" si="0"/>
        <v>18.5</v>
      </c>
      <c r="Z15" s="27"/>
      <c r="AA15" s="27"/>
      <c r="AB15" s="27"/>
    </row>
    <row r="16" spans="1:28" x14ac:dyDescent="0.15">
      <c r="A16"/>
      <c r="B16" s="29" t="s">
        <v>28</v>
      </c>
      <c r="C16" s="20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>
        <v>0.5</v>
      </c>
      <c r="P16" s="37"/>
      <c r="Q16" s="37">
        <v>7.5</v>
      </c>
      <c r="R16" s="37">
        <v>3</v>
      </c>
      <c r="S16" s="37"/>
      <c r="T16" s="37"/>
      <c r="U16" s="37"/>
      <c r="V16" s="37"/>
      <c r="W16" s="22"/>
      <c r="X16" s="22"/>
      <c r="Y16" s="22">
        <f t="shared" si="0"/>
        <v>11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>
        <v>2</v>
      </c>
      <c r="I17" s="37"/>
      <c r="J17" s="37"/>
      <c r="K17" s="37"/>
      <c r="L17" s="37"/>
      <c r="M17" s="37"/>
      <c r="N17" s="37"/>
      <c r="O17" s="37"/>
      <c r="P17" s="37">
        <v>2.5</v>
      </c>
      <c r="Q17" s="37"/>
      <c r="R17" s="37"/>
      <c r="S17" s="37"/>
      <c r="T17" s="37"/>
      <c r="U17" s="37"/>
      <c r="V17" s="37"/>
      <c r="W17" s="22"/>
      <c r="X17" s="22"/>
      <c r="Y17" s="22">
        <f t="shared" si="0"/>
        <v>4.5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4.5</v>
      </c>
      <c r="F19" s="37"/>
      <c r="G19" s="37"/>
      <c r="H19" s="37"/>
      <c r="I19" s="37"/>
      <c r="J19" s="37"/>
      <c r="K19" s="37">
        <v>33</v>
      </c>
      <c r="L19" s="37">
        <v>3</v>
      </c>
      <c r="M19" s="37"/>
      <c r="N19" s="37">
        <v>6.5</v>
      </c>
      <c r="O19" s="37"/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47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>
        <v>0.5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0.5</v>
      </c>
      <c r="Z20" s="27"/>
      <c r="AA20" s="27"/>
      <c r="AB20" s="27"/>
    </row>
    <row r="21" spans="1:28" x14ac:dyDescent="0.15">
      <c r="B21" s="29" t="s">
        <v>32</v>
      </c>
      <c r="C21" s="20"/>
      <c r="D21" s="37">
        <v>0.5</v>
      </c>
      <c r="E21" s="37"/>
      <c r="F21" s="37"/>
      <c r="G21" s="37">
        <v>3</v>
      </c>
      <c r="H21" s="37"/>
      <c r="I21" s="37"/>
      <c r="J21" s="37">
        <v>1</v>
      </c>
      <c r="K21" s="37">
        <v>1.5</v>
      </c>
      <c r="L21" s="37"/>
      <c r="M21" s="37">
        <v>12</v>
      </c>
      <c r="N21" s="37"/>
      <c r="O21" s="37"/>
      <c r="P21" s="37">
        <v>1</v>
      </c>
      <c r="Q21" s="37"/>
      <c r="R21" s="37"/>
      <c r="S21" s="37"/>
      <c r="T21" s="37"/>
      <c r="U21" s="37"/>
      <c r="V21" s="37"/>
      <c r="W21" s="22"/>
      <c r="X21" s="22"/>
      <c r="Y21" s="22">
        <f t="shared" si="0"/>
        <v>19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/>
      <c r="G22" s="37"/>
      <c r="H22" s="37">
        <v>2</v>
      </c>
      <c r="I22" s="37"/>
      <c r="J22" s="37"/>
      <c r="K22" s="37"/>
      <c r="L22" s="37">
        <v>2</v>
      </c>
      <c r="M22" s="37">
        <v>5.5</v>
      </c>
      <c r="N22" s="37"/>
      <c r="O22" s="37"/>
      <c r="P22" s="37"/>
      <c r="Q22" s="37">
        <v>2</v>
      </c>
      <c r="R22" s="37"/>
      <c r="S22" s="37"/>
      <c r="T22" s="37"/>
      <c r="U22" s="37"/>
      <c r="V22" s="37"/>
      <c r="W22" s="22"/>
      <c r="X22" s="22"/>
      <c r="Y22" s="22">
        <f t="shared" si="0"/>
        <v>11.5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>
        <v>1</v>
      </c>
      <c r="G23" s="37"/>
      <c r="H23" s="37"/>
      <c r="I23" s="37"/>
      <c r="J23" s="37"/>
      <c r="K23" s="37"/>
      <c r="L23" s="37">
        <v>1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22"/>
      <c r="X23" s="22"/>
      <c r="Y23" s="22">
        <f t="shared" si="0"/>
        <v>2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/>
      <c r="G24" s="37"/>
      <c r="H24" s="37"/>
      <c r="I24" s="37"/>
      <c r="J24" s="37"/>
      <c r="K24" s="37">
        <v>1</v>
      </c>
      <c r="L24" s="37">
        <v>1</v>
      </c>
      <c r="M24" s="37">
        <v>4</v>
      </c>
      <c r="N24" s="37"/>
      <c r="O24" s="37"/>
      <c r="P24" s="37">
        <v>2</v>
      </c>
      <c r="Q24" s="37"/>
      <c r="R24" s="37"/>
      <c r="S24" s="37"/>
      <c r="T24" s="37"/>
      <c r="U24" s="37"/>
      <c r="V24" s="37"/>
      <c r="W24" s="22"/>
      <c r="X24" s="22"/>
      <c r="Y24" s="22">
        <f t="shared" si="0"/>
        <v>8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>
        <v>1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1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>
        <v>2</v>
      </c>
      <c r="F27" s="37"/>
      <c r="G27" s="37"/>
      <c r="H27" s="37"/>
      <c r="I27" s="37">
        <v>2</v>
      </c>
      <c r="J27" s="37"/>
      <c r="K27" s="37"/>
      <c r="L27" s="37">
        <v>2.5</v>
      </c>
      <c r="M27" s="37"/>
      <c r="N27" s="37"/>
      <c r="O27" s="37"/>
      <c r="P27" s="37">
        <v>3</v>
      </c>
      <c r="Q27" s="37"/>
      <c r="R27" s="37"/>
      <c r="S27" s="37"/>
      <c r="T27" s="37"/>
      <c r="U27" s="37"/>
      <c r="V27" s="22"/>
      <c r="W27" s="22"/>
      <c r="X27" s="22"/>
      <c r="Y27" s="22">
        <f t="shared" si="0"/>
        <v>9.5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1</v>
      </c>
      <c r="H28" s="37"/>
      <c r="I28" s="37"/>
      <c r="J28" s="37"/>
      <c r="K28" s="37"/>
      <c r="L28" s="37"/>
      <c r="M28" s="37"/>
      <c r="N28" s="37"/>
      <c r="O28" s="37">
        <v>1</v>
      </c>
      <c r="P28" s="37">
        <v>3</v>
      </c>
      <c r="Q28" s="37"/>
      <c r="R28" s="37"/>
      <c r="S28" s="37"/>
      <c r="T28" s="37"/>
      <c r="U28" s="37"/>
      <c r="V28" s="22"/>
      <c r="W28" s="22"/>
      <c r="X28" s="22"/>
      <c r="Y28" s="22">
        <f t="shared" si="0"/>
        <v>5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/>
      <c r="H29" s="37">
        <v>3</v>
      </c>
      <c r="I29" s="37"/>
      <c r="J29" s="37"/>
      <c r="K29" s="37"/>
      <c r="L29" s="37"/>
      <c r="M29" s="37"/>
      <c r="N29" s="37"/>
      <c r="O29" s="37"/>
      <c r="P29" s="37">
        <v>9.5</v>
      </c>
      <c r="Q29" s="37"/>
      <c r="R29" s="37"/>
      <c r="S29" s="37"/>
      <c r="T29" s="37"/>
      <c r="U29" s="37"/>
      <c r="V29" s="22"/>
      <c r="W29" s="22"/>
      <c r="X29" s="22"/>
      <c r="Y29" s="22">
        <f t="shared" si="0"/>
        <v>12.5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>
        <v>4</v>
      </c>
      <c r="H30" s="37"/>
      <c r="I30" s="37"/>
      <c r="J30" s="37"/>
      <c r="K30" s="37"/>
      <c r="L30" s="37"/>
      <c r="M30" s="37">
        <v>17.5</v>
      </c>
      <c r="N30" s="37"/>
      <c r="O30" s="37"/>
      <c r="P30" s="37"/>
      <c r="Q30" s="37">
        <v>5</v>
      </c>
      <c r="R30" s="37">
        <v>2.5</v>
      </c>
      <c r="S30" s="37"/>
      <c r="T30" s="37"/>
      <c r="U30" s="37"/>
      <c r="V30" s="22"/>
      <c r="W30" s="22"/>
      <c r="X30" s="22"/>
      <c r="Y30" s="22">
        <f t="shared" si="0"/>
        <v>29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0.5</v>
      </c>
      <c r="E31" s="66">
        <f t="shared" ref="E31:W31" si="1">SUM(E2:E30)</f>
        <v>9</v>
      </c>
      <c r="F31" s="66">
        <f>SUM(F2:F30)</f>
        <v>3</v>
      </c>
      <c r="G31" s="66">
        <f t="shared" si="1"/>
        <v>8</v>
      </c>
      <c r="H31" s="66">
        <f>SUM(H2:H30)</f>
        <v>14.5</v>
      </c>
      <c r="I31" s="66">
        <f t="shared" si="1"/>
        <v>24</v>
      </c>
      <c r="J31" s="66">
        <f>SUM(J2:J30)</f>
        <v>1</v>
      </c>
      <c r="K31" s="66">
        <f t="shared" si="1"/>
        <v>44.5</v>
      </c>
      <c r="L31" s="66">
        <f t="shared" si="1"/>
        <v>35.5</v>
      </c>
      <c r="M31" s="66">
        <f t="shared" si="1"/>
        <v>52</v>
      </c>
      <c r="N31" s="66">
        <f>SUM(N2:N30)</f>
        <v>6.5</v>
      </c>
      <c r="O31" s="66">
        <f>SUM(O2:O30)</f>
        <v>12</v>
      </c>
      <c r="P31" s="66">
        <f t="shared" si="1"/>
        <v>29</v>
      </c>
      <c r="Q31" s="66">
        <f t="shared" si="1"/>
        <v>14.5</v>
      </c>
      <c r="R31" s="66">
        <f t="shared" si="1"/>
        <v>6.5</v>
      </c>
      <c r="S31" s="66">
        <f>SUM(S2:S30)</f>
        <v>0</v>
      </c>
      <c r="T31" s="66">
        <f>SUM(T2:T30)</f>
        <v>0</v>
      </c>
      <c r="U31" s="66">
        <f>SUM(U2:U30)</f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260.5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20</v>
      </c>
      <c r="O32" s="31">
        <v>17</v>
      </c>
      <c r="P32" s="31">
        <v>30</v>
      </c>
      <c r="Q32" s="31">
        <v>54</v>
      </c>
      <c r="R32" s="31">
        <v>20</v>
      </c>
      <c r="S32" s="31">
        <v>5</v>
      </c>
      <c r="T32" s="31">
        <v>5</v>
      </c>
      <c r="U32" s="32">
        <v>0</v>
      </c>
      <c r="V32" s="31">
        <v>3</v>
      </c>
      <c r="W32" s="31">
        <v>1</v>
      </c>
      <c r="X32" s="31">
        <v>3</v>
      </c>
      <c r="Y32" s="31">
        <f t="shared" si="0"/>
        <v>603.5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-7.5</v>
      </c>
      <c r="E33" s="33">
        <f t="shared" ref="E33:Y33" si="2">E31-E32</f>
        <v>-1</v>
      </c>
      <c r="F33" s="33">
        <f>F31-F32</f>
        <v>-14.5</v>
      </c>
      <c r="G33" s="33">
        <f t="shared" si="2"/>
        <v>-57</v>
      </c>
      <c r="H33" s="33">
        <f>H31-H32</f>
        <v>-0.5</v>
      </c>
      <c r="I33" s="33">
        <f t="shared" si="2"/>
        <v>-46</v>
      </c>
      <c r="J33" s="33">
        <f>J31-J32</f>
        <v>-14</v>
      </c>
      <c r="K33" s="33">
        <f t="shared" si="2"/>
        <v>4.5</v>
      </c>
      <c r="L33" s="33">
        <f t="shared" si="2"/>
        <v>-39.5</v>
      </c>
      <c r="M33" s="33">
        <f t="shared" si="2"/>
        <v>-78</v>
      </c>
      <c r="N33" s="33">
        <f>N31-N32</f>
        <v>-13.5</v>
      </c>
      <c r="O33" s="33">
        <f>O31-O32</f>
        <v>-5</v>
      </c>
      <c r="P33" s="33">
        <f t="shared" si="2"/>
        <v>-1</v>
      </c>
      <c r="Q33" s="33">
        <f t="shared" si="2"/>
        <v>-39.5</v>
      </c>
      <c r="R33" s="33">
        <f t="shared" si="2"/>
        <v>-13.5</v>
      </c>
      <c r="S33" s="33">
        <f>S31-S32</f>
        <v>-5</v>
      </c>
      <c r="T33" s="33">
        <f>T31-T32</f>
        <v>-5</v>
      </c>
      <c r="U33" s="33">
        <f>U31-U32</f>
        <v>0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-343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20</v>
      </c>
      <c r="O34" s="22">
        <v>17</v>
      </c>
      <c r="P34" s="22">
        <v>30</v>
      </c>
      <c r="Q34" s="22">
        <v>54</v>
      </c>
      <c r="R34" s="22">
        <v>20</v>
      </c>
      <c r="S34" s="22">
        <v>5</v>
      </c>
      <c r="T34" s="22">
        <v>5</v>
      </c>
      <c r="U34" s="20">
        <v>0</v>
      </c>
      <c r="V34" s="22">
        <v>3</v>
      </c>
      <c r="W34" s="22">
        <v>1</v>
      </c>
      <c r="X34" s="22">
        <v>3</v>
      </c>
      <c r="Y34" s="22">
        <f>SUM(D34:X34)</f>
        <v>603.5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6.25E-2</v>
      </c>
      <c r="E35" s="34">
        <f t="shared" ref="E35:Y35" si="3">E31/E34</f>
        <v>0.9</v>
      </c>
      <c r="F35" s="34">
        <f>F31/F34</f>
        <v>0.17142857142857143</v>
      </c>
      <c r="G35" s="34">
        <f t="shared" si="3"/>
        <v>0.12307692307692308</v>
      </c>
      <c r="H35" s="34">
        <f>H31/H34</f>
        <v>0.96666666666666667</v>
      </c>
      <c r="I35" s="34">
        <f t="shared" si="3"/>
        <v>0.34285714285714286</v>
      </c>
      <c r="J35" s="34">
        <f>J31/J34</f>
        <v>6.6666666666666666E-2</v>
      </c>
      <c r="K35" s="34">
        <f t="shared" si="3"/>
        <v>1.1125</v>
      </c>
      <c r="L35" s="34">
        <f t="shared" si="3"/>
        <v>0.47333333333333333</v>
      </c>
      <c r="M35" s="34">
        <f t="shared" si="3"/>
        <v>0.4</v>
      </c>
      <c r="N35" s="34">
        <f>N31/N34</f>
        <v>0.32500000000000001</v>
      </c>
      <c r="O35" s="34">
        <f>O31/O34</f>
        <v>0.70588235294117652</v>
      </c>
      <c r="P35" s="34">
        <f t="shared" si="3"/>
        <v>0.96666666666666667</v>
      </c>
      <c r="Q35" s="34">
        <f t="shared" si="3"/>
        <v>0.26851851851851855</v>
      </c>
      <c r="R35" s="34">
        <f t="shared" si="3"/>
        <v>0.32500000000000001</v>
      </c>
      <c r="S35" s="34">
        <f>S31/S34</f>
        <v>0</v>
      </c>
      <c r="T35" s="34">
        <f>T31/T34</f>
        <v>0</v>
      </c>
      <c r="U35" s="34" t="e">
        <f>U31/U34</f>
        <v>#DIV/0!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0.43164871582435793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6" t="s">
        <v>54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pane xSplit="2" ySplit="2" topLeftCell="G13" activePane="bottomRight" state="frozen"/>
      <selection pane="topRight" activeCell="C1" sqref="C1"/>
      <selection pane="bottomLeft" activeCell="A3" sqref="A3"/>
      <selection pane="bottomRight" activeCell="H37" sqref="H37"/>
    </sheetView>
  </sheetViews>
  <sheetFormatPr defaultColWidth="6" defaultRowHeight="12.75" x14ac:dyDescent="0.15"/>
  <cols>
    <col min="1" max="1" width="7.5" style="24" bestFit="1" customWidth="1"/>
    <col min="2" max="2" width="12.25" style="24" bestFit="1" customWidth="1"/>
    <col min="3" max="3" width="6.125" style="25" bestFit="1" customWidth="1"/>
    <col min="4" max="4" width="6.75" style="25" bestFit="1" customWidth="1"/>
    <col min="5" max="5" width="7" style="25" bestFit="1" customWidth="1"/>
    <col min="6" max="6" width="6.75" style="25" bestFit="1" customWidth="1"/>
    <col min="7" max="7" width="7" style="25" bestFit="1" customWidth="1"/>
    <col min="8" max="8" width="6.75" style="25" bestFit="1" customWidth="1"/>
    <col min="9" max="10" width="7" style="25" bestFit="1" customWidth="1"/>
    <col min="11" max="11" width="6.75" style="25" bestFit="1" customWidth="1"/>
    <col min="12" max="12" width="6.75" style="26" bestFit="1" customWidth="1"/>
    <col min="13" max="13" width="6.375" style="26" bestFit="1" customWidth="1"/>
    <col min="14" max="14" width="7" style="26" bestFit="1" customWidth="1"/>
    <col min="15" max="15" width="6.25" style="26" bestFit="1" customWidth="1"/>
    <col min="16" max="17" width="6.75" style="26" bestFit="1" customWidth="1"/>
    <col min="18" max="18" width="7" style="26" bestFit="1" customWidth="1"/>
    <col min="19" max="19" width="9.625" style="26" customWidth="1"/>
    <col min="20" max="20" width="6.75" style="26" bestFit="1" customWidth="1"/>
    <col min="21" max="23" width="6.125" style="26" bestFit="1" customWidth="1"/>
    <col min="24" max="24" width="7.625" style="26" bestFit="1" customWidth="1"/>
    <col min="25" max="30" width="6" style="26" customWidth="1"/>
    <col min="31" max="31" width="6" style="25" customWidth="1"/>
    <col min="32" max="32" width="6" style="24" customWidth="1"/>
    <col min="33" max="16384" width="6" style="24"/>
  </cols>
  <sheetData>
    <row r="1" spans="2:31" ht="12.75" customHeight="1" x14ac:dyDescent="0.15">
      <c r="Y1" s="27"/>
      <c r="Z1" s="27"/>
      <c r="AA1" s="27"/>
      <c r="AB1" s="27"/>
      <c r="AC1" s="27"/>
      <c r="AD1" s="27"/>
      <c r="AE1" s="27"/>
    </row>
    <row r="2" spans="2:31" x14ac:dyDescent="0.15">
      <c r="C2" s="20" t="s">
        <v>47</v>
      </c>
      <c r="D2" s="20" t="s">
        <v>0</v>
      </c>
      <c r="E2" s="20" t="s">
        <v>1</v>
      </c>
      <c r="F2" s="20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20" t="s">
        <v>48</v>
      </c>
      <c r="L2" s="22" t="s">
        <v>49</v>
      </c>
      <c r="M2" s="22" t="s">
        <v>50</v>
      </c>
      <c r="N2" s="22" t="s">
        <v>7</v>
      </c>
      <c r="O2" s="22" t="s">
        <v>8</v>
      </c>
      <c r="P2" s="22" t="s">
        <v>9</v>
      </c>
      <c r="Q2" s="22" t="s">
        <v>10</v>
      </c>
      <c r="R2" s="22" t="s">
        <v>11</v>
      </c>
      <c r="S2" s="22" t="s">
        <v>12</v>
      </c>
      <c r="T2" s="22" t="s">
        <v>13</v>
      </c>
      <c r="U2" s="22" t="s">
        <v>51</v>
      </c>
      <c r="V2" s="22" t="s">
        <v>52</v>
      </c>
      <c r="W2" s="22" t="s">
        <v>53</v>
      </c>
      <c r="X2" s="22" t="s">
        <v>14</v>
      </c>
      <c r="Y2" s="27"/>
      <c r="Z2" s="27"/>
      <c r="AA2" s="27"/>
      <c r="AB2" s="27"/>
      <c r="AC2" s="27"/>
      <c r="AD2" s="27"/>
      <c r="AE2" s="27"/>
    </row>
    <row r="3" spans="2:31" x14ac:dyDescent="0.15">
      <c r="B3" s="28" t="s">
        <v>15</v>
      </c>
      <c r="C3" s="20"/>
      <c r="D3" s="37"/>
      <c r="E3" s="37"/>
      <c r="F3" s="37"/>
      <c r="G3" s="37"/>
      <c r="H3" s="37">
        <v>5.5</v>
      </c>
      <c r="I3" s="37"/>
      <c r="J3" s="37">
        <v>9.5</v>
      </c>
      <c r="K3" s="22"/>
      <c r="L3" s="22"/>
      <c r="M3" s="22"/>
      <c r="N3" s="37"/>
      <c r="O3" s="37"/>
      <c r="P3" s="37"/>
      <c r="Q3" s="37"/>
      <c r="R3" s="37"/>
      <c r="S3" s="37"/>
      <c r="T3" s="37"/>
      <c r="U3" s="22"/>
      <c r="V3" s="22"/>
      <c r="W3" s="22"/>
      <c r="X3" s="22">
        <f>SUM(C3:W3)</f>
        <v>15</v>
      </c>
      <c r="Y3" s="27"/>
      <c r="Z3" s="27"/>
      <c r="AA3" s="27"/>
      <c r="AB3" s="27"/>
      <c r="AC3" s="27"/>
      <c r="AD3" s="27"/>
      <c r="AE3" s="27"/>
    </row>
    <row r="4" spans="2:31" x14ac:dyDescent="0.15">
      <c r="B4" s="29" t="s">
        <v>16</v>
      </c>
      <c r="C4" s="20"/>
      <c r="D4" s="37"/>
      <c r="E4" s="37"/>
      <c r="F4" s="37"/>
      <c r="G4" s="37"/>
      <c r="H4" s="37">
        <v>14</v>
      </c>
      <c r="I4" s="37"/>
      <c r="J4" s="37">
        <v>11.5</v>
      </c>
      <c r="K4" s="22"/>
      <c r="L4" s="22"/>
      <c r="M4" s="22"/>
      <c r="N4" s="37"/>
      <c r="O4" s="37"/>
      <c r="P4" s="37"/>
      <c r="Q4" s="37"/>
      <c r="R4" s="37"/>
      <c r="S4" s="37"/>
      <c r="T4" s="37"/>
      <c r="U4" s="22"/>
      <c r="V4" s="22"/>
      <c r="W4" s="22"/>
      <c r="X4" s="22">
        <f t="shared" ref="X4:X27" si="0">SUM(C4:W4)</f>
        <v>25.5</v>
      </c>
      <c r="Y4" s="27"/>
      <c r="Z4" s="27"/>
      <c r="AA4" s="27"/>
      <c r="AB4" s="27"/>
      <c r="AC4" s="27"/>
      <c r="AD4" s="27"/>
      <c r="AE4" s="27"/>
    </row>
    <row r="5" spans="2:31" x14ac:dyDescent="0.15">
      <c r="B5" s="29" t="s">
        <v>17</v>
      </c>
      <c r="C5" s="20"/>
      <c r="D5" s="37"/>
      <c r="E5" s="37"/>
      <c r="F5" s="37"/>
      <c r="G5" s="37"/>
      <c r="H5" s="37">
        <v>5.5</v>
      </c>
      <c r="I5" s="37"/>
      <c r="J5" s="37">
        <v>9</v>
      </c>
      <c r="K5" s="22"/>
      <c r="L5" s="22"/>
      <c r="M5" s="22"/>
      <c r="N5" s="37"/>
      <c r="O5" s="37"/>
      <c r="P5" s="37"/>
      <c r="Q5" s="37"/>
      <c r="R5" s="37"/>
      <c r="S5" s="37"/>
      <c r="T5" s="37"/>
      <c r="U5" s="22"/>
      <c r="V5" s="22"/>
      <c r="W5" s="22"/>
      <c r="X5" s="22">
        <f t="shared" si="0"/>
        <v>14.5</v>
      </c>
      <c r="Y5" s="27"/>
      <c r="Z5" s="27"/>
      <c r="AA5" s="27"/>
      <c r="AB5" s="27"/>
      <c r="AC5" s="27"/>
      <c r="AD5" s="27"/>
      <c r="AE5" s="27"/>
    </row>
    <row r="6" spans="2:31" x14ac:dyDescent="0.15"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22"/>
      <c r="L6" s="22"/>
      <c r="M6" s="22"/>
      <c r="N6" s="37"/>
      <c r="O6" s="37"/>
      <c r="P6" s="37"/>
      <c r="Q6" s="37"/>
      <c r="R6" s="37"/>
      <c r="S6" s="37"/>
      <c r="T6" s="37"/>
      <c r="U6" s="22"/>
      <c r="V6" s="22"/>
      <c r="W6" s="22"/>
      <c r="X6" s="22">
        <f t="shared" si="0"/>
        <v>0</v>
      </c>
      <c r="Y6" s="27"/>
      <c r="Z6" s="27"/>
      <c r="AA6" s="27"/>
      <c r="AB6" s="27"/>
      <c r="AC6" s="27"/>
      <c r="AD6" s="27"/>
      <c r="AE6" s="27"/>
    </row>
    <row r="7" spans="2:31" x14ac:dyDescent="0.15">
      <c r="B7" s="29" t="s">
        <v>19</v>
      </c>
      <c r="C7" s="20"/>
      <c r="D7" s="37"/>
      <c r="E7" s="37"/>
      <c r="F7" s="37"/>
      <c r="G7" s="37">
        <v>3</v>
      </c>
      <c r="H7" s="37"/>
      <c r="I7" s="37"/>
      <c r="J7" s="37"/>
      <c r="K7" s="22"/>
      <c r="L7" s="22"/>
      <c r="M7" s="22"/>
      <c r="N7" s="37"/>
      <c r="O7" s="37"/>
      <c r="P7" s="37"/>
      <c r="Q7" s="37"/>
      <c r="R7" s="37"/>
      <c r="S7" s="37"/>
      <c r="T7" s="37"/>
      <c r="U7" s="22"/>
      <c r="V7" s="22"/>
      <c r="W7" s="22"/>
      <c r="X7" s="22">
        <f t="shared" si="0"/>
        <v>3</v>
      </c>
      <c r="Y7" s="27"/>
      <c r="Z7" s="27"/>
      <c r="AA7" s="27"/>
      <c r="AB7" s="27"/>
      <c r="AC7" s="27"/>
      <c r="AD7" s="27"/>
      <c r="AE7" s="27"/>
    </row>
    <row r="8" spans="2:31" x14ac:dyDescent="0.15">
      <c r="B8" s="29" t="s">
        <v>20</v>
      </c>
      <c r="C8" s="20"/>
      <c r="D8" s="37"/>
      <c r="E8" s="37">
        <v>10</v>
      </c>
      <c r="F8" s="37">
        <v>1.5</v>
      </c>
      <c r="G8" s="37"/>
      <c r="H8" s="37"/>
      <c r="I8" s="37"/>
      <c r="J8" s="37"/>
      <c r="K8" s="22"/>
      <c r="L8" s="22"/>
      <c r="M8" s="22"/>
      <c r="N8" s="37">
        <v>3</v>
      </c>
      <c r="O8" s="37"/>
      <c r="P8" s="37"/>
      <c r="Q8" s="37"/>
      <c r="R8" s="37"/>
      <c r="S8" s="37">
        <v>26.5</v>
      </c>
      <c r="T8" s="37"/>
      <c r="U8" s="22"/>
      <c r="V8" s="22"/>
      <c r="W8" s="22"/>
      <c r="X8" s="22">
        <f t="shared" si="0"/>
        <v>41</v>
      </c>
      <c r="Y8" s="27"/>
      <c r="Z8" s="27"/>
      <c r="AA8" s="27"/>
      <c r="AB8" s="27"/>
      <c r="AC8" s="27"/>
      <c r="AD8" s="27"/>
      <c r="AE8" s="27"/>
    </row>
    <row r="9" spans="2:3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22"/>
      <c r="L9" s="22"/>
      <c r="M9" s="22"/>
      <c r="N9" s="37">
        <v>6.5</v>
      </c>
      <c r="O9" s="37"/>
      <c r="P9" s="37"/>
      <c r="Q9" s="37"/>
      <c r="R9" s="37"/>
      <c r="S9" s="37">
        <v>1</v>
      </c>
      <c r="T9" s="37"/>
      <c r="U9" s="22"/>
      <c r="V9" s="22"/>
      <c r="W9" s="22"/>
      <c r="X9" s="22">
        <f t="shared" si="0"/>
        <v>7.5</v>
      </c>
      <c r="Y9" s="27"/>
      <c r="Z9" s="27"/>
      <c r="AA9" s="27"/>
      <c r="AB9" s="27"/>
      <c r="AC9" s="27"/>
      <c r="AD9" s="27"/>
      <c r="AE9" s="27"/>
    </row>
    <row r="10" spans="2:3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22"/>
      <c r="L10" s="22"/>
      <c r="M10" s="22"/>
      <c r="N10" s="37"/>
      <c r="O10" s="37"/>
      <c r="P10" s="37"/>
      <c r="Q10" s="37">
        <v>3</v>
      </c>
      <c r="R10" s="37"/>
      <c r="S10" s="37"/>
      <c r="T10" s="37"/>
      <c r="U10" s="22"/>
      <c r="V10" s="22"/>
      <c r="W10" s="22"/>
      <c r="X10" s="22">
        <f t="shared" si="0"/>
        <v>3</v>
      </c>
      <c r="Y10" s="27"/>
      <c r="Z10" s="27"/>
      <c r="AA10" s="27"/>
      <c r="AB10" s="27"/>
      <c r="AC10" s="27"/>
      <c r="AD10" s="27"/>
      <c r="AE10" s="27"/>
    </row>
    <row r="11" spans="2:31" x14ac:dyDescent="0.15">
      <c r="B11" s="29" t="s">
        <v>23</v>
      </c>
      <c r="C11" s="20"/>
      <c r="D11" s="37"/>
      <c r="E11" s="37"/>
      <c r="F11" s="37">
        <v>3</v>
      </c>
      <c r="G11" s="37"/>
      <c r="H11" s="37"/>
      <c r="I11" s="37"/>
      <c r="J11" s="37"/>
      <c r="K11" s="22"/>
      <c r="L11" s="22"/>
      <c r="M11" s="22"/>
      <c r="N11" s="37">
        <v>3.5</v>
      </c>
      <c r="O11" s="37"/>
      <c r="P11" s="37"/>
      <c r="Q11" s="37">
        <v>2.5</v>
      </c>
      <c r="R11" s="37"/>
      <c r="S11" s="37"/>
      <c r="T11" s="37"/>
      <c r="U11" s="22"/>
      <c r="V11" s="22"/>
      <c r="W11" s="22"/>
      <c r="X11" s="22">
        <f t="shared" si="0"/>
        <v>9</v>
      </c>
      <c r="Y11" s="27"/>
      <c r="Z11" s="27"/>
      <c r="AA11" s="27"/>
      <c r="AB11" s="27"/>
      <c r="AC11" s="27"/>
      <c r="AD11" s="27"/>
      <c r="AE11" s="27"/>
    </row>
    <row r="12" spans="2:31" x14ac:dyDescent="0.15">
      <c r="B12" s="38" t="s">
        <v>24</v>
      </c>
      <c r="C12" s="20"/>
      <c r="D12" s="37"/>
      <c r="E12" s="37"/>
      <c r="F12" s="37"/>
      <c r="G12" s="37">
        <v>1</v>
      </c>
      <c r="H12" s="37"/>
      <c r="I12" s="37"/>
      <c r="J12" s="37"/>
      <c r="K12" s="22"/>
      <c r="L12" s="22"/>
      <c r="M12" s="22"/>
      <c r="N12" s="37"/>
      <c r="O12" s="37"/>
      <c r="P12" s="37"/>
      <c r="Q12" s="37"/>
      <c r="R12" s="37"/>
      <c r="S12" s="37"/>
      <c r="T12" s="37"/>
      <c r="U12" s="22"/>
      <c r="V12" s="22"/>
      <c r="W12" s="22"/>
      <c r="X12" s="22">
        <f t="shared" si="0"/>
        <v>1</v>
      </c>
      <c r="Y12" s="27"/>
      <c r="Z12" s="27"/>
      <c r="AA12" s="27"/>
      <c r="AB12" s="27"/>
      <c r="AC12" s="27"/>
      <c r="AD12" s="27"/>
      <c r="AE12" s="27"/>
    </row>
    <row r="13" spans="2:31" x14ac:dyDescent="0.15">
      <c r="B13" s="29" t="s">
        <v>25</v>
      </c>
      <c r="C13" s="20"/>
      <c r="D13" s="37"/>
      <c r="E13" s="37"/>
      <c r="F13" s="37"/>
      <c r="G13" s="37"/>
      <c r="H13" s="37">
        <v>2</v>
      </c>
      <c r="I13" s="37">
        <v>1</v>
      </c>
      <c r="J13" s="37">
        <v>5</v>
      </c>
      <c r="K13" s="22"/>
      <c r="L13" s="22"/>
      <c r="M13" s="22"/>
      <c r="N13" s="37"/>
      <c r="O13" s="37"/>
      <c r="P13" s="37"/>
      <c r="Q13" s="37"/>
      <c r="R13" s="37"/>
      <c r="S13" s="37"/>
      <c r="T13" s="37"/>
      <c r="U13" s="22"/>
      <c r="V13" s="22"/>
      <c r="W13" s="22"/>
      <c r="X13" s="22">
        <f t="shared" si="0"/>
        <v>8</v>
      </c>
      <c r="Y13" s="27"/>
      <c r="Z13" s="27"/>
      <c r="AA13" s="27"/>
      <c r="AB13" s="27"/>
      <c r="AC13" s="27"/>
      <c r="AD13" s="27"/>
      <c r="AE13" s="27"/>
    </row>
    <row r="14" spans="2:31" x14ac:dyDescent="0.15">
      <c r="B14" s="29" t="s">
        <v>26</v>
      </c>
      <c r="C14" s="20"/>
      <c r="D14" s="37">
        <v>2</v>
      </c>
      <c r="E14" s="37"/>
      <c r="F14" s="37"/>
      <c r="G14" s="37">
        <v>1</v>
      </c>
      <c r="H14" s="37">
        <v>12</v>
      </c>
      <c r="I14" s="37">
        <v>0.5</v>
      </c>
      <c r="J14" s="37">
        <v>2.5</v>
      </c>
      <c r="K14" s="22"/>
      <c r="L14" s="22"/>
      <c r="M14" s="22"/>
      <c r="N14" s="37">
        <v>3</v>
      </c>
      <c r="O14" s="37"/>
      <c r="P14" s="37">
        <v>0.5</v>
      </c>
      <c r="Q14" s="37">
        <v>1</v>
      </c>
      <c r="R14" s="37">
        <v>1</v>
      </c>
      <c r="S14" s="37">
        <v>1.5</v>
      </c>
      <c r="T14" s="37"/>
      <c r="U14" s="22"/>
      <c r="V14" s="22"/>
      <c r="W14" s="22"/>
      <c r="X14" s="22">
        <f t="shared" si="0"/>
        <v>25</v>
      </c>
      <c r="Y14" s="27"/>
      <c r="Z14" s="27"/>
      <c r="AA14" s="27"/>
      <c r="AB14" s="27"/>
      <c r="AC14" s="27"/>
      <c r="AD14" s="27"/>
      <c r="AE14" s="27"/>
    </row>
    <row r="15" spans="2:31" x14ac:dyDescent="0.15">
      <c r="B15" s="29" t="s">
        <v>27</v>
      </c>
      <c r="C15" s="20"/>
      <c r="D15" s="37"/>
      <c r="E15" s="37"/>
      <c r="F15" s="37"/>
      <c r="G15" s="37"/>
      <c r="H15" s="37"/>
      <c r="I15" s="37"/>
      <c r="J15" s="37">
        <v>6.5</v>
      </c>
      <c r="K15" s="22"/>
      <c r="L15" s="22"/>
      <c r="M15" s="22" t="s">
        <v>59</v>
      </c>
      <c r="N15" s="37">
        <v>10</v>
      </c>
      <c r="O15" s="37">
        <v>1</v>
      </c>
      <c r="P15" s="37"/>
      <c r="Q15" s="37">
        <v>1</v>
      </c>
      <c r="R15" s="37"/>
      <c r="S15" s="37"/>
      <c r="T15" s="37"/>
      <c r="U15" s="22"/>
      <c r="V15" s="22"/>
      <c r="W15" s="22"/>
      <c r="X15" s="22">
        <f t="shared" si="0"/>
        <v>18.5</v>
      </c>
      <c r="Y15" s="27"/>
      <c r="Z15" s="27"/>
      <c r="AA15" s="27"/>
      <c r="AB15" s="27"/>
      <c r="AC15" s="27"/>
      <c r="AD15" s="27"/>
      <c r="AE15" s="27"/>
    </row>
    <row r="16" spans="2:31" x14ac:dyDescent="0.15">
      <c r="B16" s="29" t="s">
        <v>28</v>
      </c>
      <c r="C16" s="20"/>
      <c r="D16" s="37"/>
      <c r="E16" s="37">
        <v>0.5</v>
      </c>
      <c r="F16" s="37">
        <v>9</v>
      </c>
      <c r="G16" s="37"/>
      <c r="H16" s="37"/>
      <c r="I16" s="37"/>
      <c r="J16" s="37"/>
      <c r="K16" s="22"/>
      <c r="L16" s="22" t="s">
        <v>59</v>
      </c>
      <c r="M16" s="22"/>
      <c r="N16" s="37">
        <v>31.5</v>
      </c>
      <c r="O16" s="37"/>
      <c r="P16" s="37"/>
      <c r="Q16" s="37">
        <v>1</v>
      </c>
      <c r="R16" s="37"/>
      <c r="S16" s="37">
        <v>25</v>
      </c>
      <c r="T16" s="37">
        <v>4.5</v>
      </c>
      <c r="U16" s="22"/>
      <c r="V16" s="22"/>
      <c r="W16" s="22"/>
      <c r="X16" s="22">
        <f t="shared" si="0"/>
        <v>71.5</v>
      </c>
      <c r="Y16" s="27"/>
      <c r="Z16" s="27"/>
      <c r="AA16" s="27"/>
      <c r="AB16" s="27"/>
      <c r="AC16" s="27"/>
      <c r="AD16" s="27"/>
      <c r="AE16" s="27"/>
    </row>
    <row r="17" spans="1:31" x14ac:dyDescent="0.15">
      <c r="B17" s="29" t="s">
        <v>29</v>
      </c>
      <c r="C17" s="20"/>
      <c r="D17" s="37"/>
      <c r="E17" s="37"/>
      <c r="F17" s="37"/>
      <c r="G17" s="37">
        <v>11</v>
      </c>
      <c r="H17" s="37"/>
      <c r="I17" s="37"/>
      <c r="J17" s="37"/>
      <c r="K17" s="22"/>
      <c r="L17" s="22"/>
      <c r="M17" s="22"/>
      <c r="N17" s="37"/>
      <c r="O17" s="37"/>
      <c r="P17" s="37"/>
      <c r="Q17" s="37"/>
      <c r="R17" s="37">
        <v>3</v>
      </c>
      <c r="S17" s="37"/>
      <c r="T17" s="37"/>
      <c r="U17" s="22"/>
      <c r="V17" s="22"/>
      <c r="W17" s="22"/>
      <c r="X17" s="22">
        <f t="shared" si="0"/>
        <v>14</v>
      </c>
      <c r="Y17" s="27"/>
      <c r="Z17" s="27"/>
      <c r="AA17" s="27"/>
      <c r="AB17" s="27"/>
      <c r="AC17" s="27"/>
      <c r="AD17" s="27"/>
      <c r="AE17" s="27"/>
    </row>
    <row r="18" spans="1:31" x14ac:dyDescent="0.15">
      <c r="B18" s="29" t="s">
        <v>30</v>
      </c>
      <c r="C18" s="20"/>
      <c r="D18" s="37">
        <v>6</v>
      </c>
      <c r="E18" s="37"/>
      <c r="F18" s="37"/>
      <c r="G18" s="37"/>
      <c r="H18" s="37"/>
      <c r="I18" s="37">
        <v>28</v>
      </c>
      <c r="J18" s="37">
        <v>8.5</v>
      </c>
      <c r="K18" s="22"/>
      <c r="L18" s="22"/>
      <c r="M18" s="22"/>
      <c r="N18" s="37"/>
      <c r="O18" s="37"/>
      <c r="P18" s="37">
        <v>4</v>
      </c>
      <c r="Q18" s="37"/>
      <c r="R18" s="37"/>
      <c r="S18" s="37"/>
      <c r="T18" s="37"/>
      <c r="U18" s="22"/>
      <c r="V18" s="22"/>
      <c r="W18" s="22"/>
      <c r="X18" s="22">
        <f t="shared" si="0"/>
        <v>46.5</v>
      </c>
      <c r="Y18" s="27"/>
      <c r="Z18" s="27"/>
      <c r="AA18" s="27"/>
      <c r="AB18" s="27"/>
      <c r="AC18" s="27"/>
      <c r="AD18" s="27"/>
      <c r="AE18" s="27"/>
    </row>
    <row r="19" spans="1:31" x14ac:dyDescent="0.15">
      <c r="B19" s="29" t="s">
        <v>32</v>
      </c>
      <c r="C19" s="20"/>
      <c r="D19" s="37"/>
      <c r="E19" s="37">
        <v>2</v>
      </c>
      <c r="F19" s="37">
        <v>12</v>
      </c>
      <c r="G19" s="37" t="s">
        <v>63</v>
      </c>
      <c r="H19" s="37">
        <v>17.5</v>
      </c>
      <c r="I19" s="37">
        <v>2</v>
      </c>
      <c r="J19" s="37">
        <v>5.5</v>
      </c>
      <c r="K19" s="22"/>
      <c r="L19" s="22" t="s">
        <v>60</v>
      </c>
      <c r="M19" s="22"/>
      <c r="N19" s="37">
        <v>25</v>
      </c>
      <c r="O19" s="37"/>
      <c r="P19" s="37"/>
      <c r="Q19" s="37">
        <v>0.5</v>
      </c>
      <c r="R19" s="37">
        <v>4</v>
      </c>
      <c r="S19" s="37">
        <v>7</v>
      </c>
      <c r="T19" s="37"/>
      <c r="U19" s="22" t="s">
        <v>63</v>
      </c>
      <c r="V19" s="22"/>
      <c r="W19" s="22"/>
      <c r="X19" s="22">
        <f t="shared" si="0"/>
        <v>75.5</v>
      </c>
      <c r="Y19" s="27"/>
      <c r="Z19" s="27"/>
      <c r="AA19" s="27"/>
      <c r="AB19" s="27"/>
      <c r="AC19" s="27"/>
      <c r="AD19" s="27"/>
      <c r="AE19" s="27"/>
    </row>
    <row r="20" spans="1:31" x14ac:dyDescent="0.15">
      <c r="B20" s="29" t="s">
        <v>33</v>
      </c>
      <c r="C20" s="20"/>
      <c r="D20" s="37"/>
      <c r="E20" s="37">
        <v>1</v>
      </c>
      <c r="F20" s="37">
        <v>19</v>
      </c>
      <c r="G20" s="37"/>
      <c r="H20" s="37">
        <v>2</v>
      </c>
      <c r="I20" s="37"/>
      <c r="J20" s="37">
        <v>2</v>
      </c>
      <c r="K20" s="22"/>
      <c r="L20" s="22" t="s">
        <v>61</v>
      </c>
      <c r="M20" s="22"/>
      <c r="N20" s="37">
        <v>1.5</v>
      </c>
      <c r="O20" s="37"/>
      <c r="P20" s="37"/>
      <c r="Q20" s="37"/>
      <c r="R20" s="37"/>
      <c r="S20" s="37">
        <v>1.5</v>
      </c>
      <c r="T20" s="37"/>
      <c r="U20" s="22"/>
      <c r="V20" s="22"/>
      <c r="W20" s="22"/>
      <c r="X20" s="22">
        <f t="shared" si="0"/>
        <v>27</v>
      </c>
      <c r="Y20" s="27"/>
      <c r="Z20" s="27"/>
      <c r="AA20" s="27"/>
      <c r="AB20" s="27"/>
      <c r="AC20" s="27"/>
      <c r="AD20" s="27"/>
      <c r="AE20" s="27"/>
    </row>
    <row r="21" spans="1:31" x14ac:dyDescent="0.15">
      <c r="B21" s="29" t="s">
        <v>34</v>
      </c>
      <c r="C21" s="20"/>
      <c r="D21" s="37"/>
      <c r="E21" s="37"/>
      <c r="F21" s="37">
        <v>1</v>
      </c>
      <c r="G21" s="37"/>
      <c r="H21" s="37"/>
      <c r="I21" s="37"/>
      <c r="J21" s="37"/>
      <c r="K21" s="22"/>
      <c r="L21" s="22"/>
      <c r="M21" s="22"/>
      <c r="N21" s="37">
        <v>1</v>
      </c>
      <c r="O21" s="37"/>
      <c r="P21" s="37"/>
      <c r="Q21" s="37"/>
      <c r="R21" s="37">
        <v>1</v>
      </c>
      <c r="S21" s="37"/>
      <c r="T21" s="37"/>
      <c r="U21" s="22"/>
      <c r="V21" s="22"/>
      <c r="W21" s="22"/>
      <c r="X21" s="22">
        <f t="shared" si="0"/>
        <v>3</v>
      </c>
      <c r="Y21" s="27"/>
      <c r="Z21" s="27"/>
      <c r="AA21" s="27"/>
      <c r="AB21" s="27"/>
      <c r="AC21" s="27"/>
      <c r="AD21" s="27"/>
      <c r="AE21" s="27"/>
    </row>
    <row r="22" spans="1:31" x14ac:dyDescent="0.15">
      <c r="B22" s="29" t="s">
        <v>35</v>
      </c>
      <c r="C22" s="20"/>
      <c r="D22" s="37"/>
      <c r="E22" s="37"/>
      <c r="F22" s="37"/>
      <c r="G22" s="37"/>
      <c r="H22" s="37">
        <v>2</v>
      </c>
      <c r="I22" s="37">
        <v>4</v>
      </c>
      <c r="J22" s="37">
        <v>8</v>
      </c>
      <c r="K22" s="22"/>
      <c r="L22" s="22"/>
      <c r="M22" s="22"/>
      <c r="N22" s="37">
        <v>16.5</v>
      </c>
      <c r="O22" s="37">
        <v>1</v>
      </c>
      <c r="P22" s="37"/>
      <c r="Q22" s="37"/>
      <c r="R22" s="37">
        <v>2</v>
      </c>
      <c r="S22" s="37">
        <v>0.5</v>
      </c>
      <c r="T22" s="37"/>
      <c r="U22" s="22"/>
      <c r="V22" s="22"/>
      <c r="W22" s="22"/>
      <c r="X22" s="22">
        <f t="shared" si="0"/>
        <v>34</v>
      </c>
      <c r="Y22" s="27"/>
      <c r="Z22" s="27"/>
      <c r="AA22" s="27"/>
      <c r="AB22" s="27"/>
      <c r="AC22" s="27"/>
      <c r="AD22" s="27"/>
      <c r="AE22" s="27"/>
    </row>
    <row r="23" spans="1:31" x14ac:dyDescent="0.15">
      <c r="B23" s="29" t="s">
        <v>38</v>
      </c>
      <c r="C23" s="20"/>
      <c r="D23" s="37"/>
      <c r="E23" s="37"/>
      <c r="F23" s="37"/>
      <c r="G23" s="37"/>
      <c r="H23" s="37">
        <v>6.5</v>
      </c>
      <c r="I23" s="37">
        <v>6.5</v>
      </c>
      <c r="J23" s="37">
        <v>9.5</v>
      </c>
      <c r="K23" s="22"/>
      <c r="L23" s="22"/>
      <c r="M23" s="22"/>
      <c r="N23" s="37"/>
      <c r="O23" s="37"/>
      <c r="P23" s="37">
        <v>2.5</v>
      </c>
      <c r="Q23" s="37"/>
      <c r="R23" s="37">
        <v>9</v>
      </c>
      <c r="S23" s="37">
        <v>4.5</v>
      </c>
      <c r="T23" s="37"/>
      <c r="U23" s="22"/>
      <c r="V23" s="22"/>
      <c r="W23" s="22"/>
      <c r="X23" s="22">
        <f t="shared" si="0"/>
        <v>38.5</v>
      </c>
      <c r="Y23" s="27"/>
      <c r="Z23" s="27"/>
      <c r="AA23" s="27"/>
      <c r="AB23" s="27"/>
      <c r="AC23" s="27"/>
      <c r="AD23" s="27"/>
      <c r="AE23" s="27"/>
    </row>
    <row r="24" spans="1:31" x14ac:dyDescent="0.15">
      <c r="B24" s="29" t="s">
        <v>39</v>
      </c>
      <c r="C24" s="20"/>
      <c r="D24" s="37"/>
      <c r="E24" s="37"/>
      <c r="F24" s="37">
        <v>6</v>
      </c>
      <c r="G24" s="37"/>
      <c r="H24" s="37"/>
      <c r="I24" s="37"/>
      <c r="J24" s="37"/>
      <c r="K24" s="22"/>
      <c r="L24" s="22" t="s">
        <v>56</v>
      </c>
      <c r="M24" s="22"/>
      <c r="N24" s="37">
        <v>15.5</v>
      </c>
      <c r="O24" s="37"/>
      <c r="P24" s="37"/>
      <c r="Q24" s="37">
        <v>1</v>
      </c>
      <c r="R24" s="37"/>
      <c r="S24" s="37"/>
      <c r="T24" s="37"/>
      <c r="U24" s="22"/>
      <c r="V24" s="22"/>
      <c r="W24" s="22"/>
      <c r="X24" s="22">
        <f t="shared" si="0"/>
        <v>22.5</v>
      </c>
      <c r="Y24" s="27"/>
      <c r="Z24" s="27"/>
      <c r="AA24" s="27"/>
      <c r="AB24" s="27"/>
      <c r="AC24" s="27"/>
      <c r="AD24" s="27"/>
      <c r="AE24" s="27"/>
    </row>
    <row r="25" spans="1:31" x14ac:dyDescent="0.15">
      <c r="B25" s="30" t="s">
        <v>40</v>
      </c>
      <c r="C25" s="20"/>
      <c r="D25" s="37"/>
      <c r="E25" s="37"/>
      <c r="F25" s="37">
        <v>1.5</v>
      </c>
      <c r="G25" s="37">
        <v>3</v>
      </c>
      <c r="H25" s="37"/>
      <c r="I25" s="37"/>
      <c r="J25" s="37"/>
      <c r="K25" s="22"/>
      <c r="L25" s="22"/>
      <c r="M25" s="22"/>
      <c r="N25" s="37"/>
      <c r="O25" s="37">
        <v>1</v>
      </c>
      <c r="P25" s="36"/>
      <c r="Q25" s="37"/>
      <c r="R25" s="37">
        <v>5</v>
      </c>
      <c r="S25" s="37"/>
      <c r="T25" s="37"/>
      <c r="U25" s="22"/>
      <c r="V25" s="22"/>
      <c r="W25" s="22"/>
      <c r="X25" s="22">
        <f t="shared" si="0"/>
        <v>10.5</v>
      </c>
      <c r="Y25" s="27"/>
      <c r="Z25" s="27"/>
      <c r="AA25" s="27"/>
      <c r="AB25" s="27"/>
      <c r="AC25" s="27"/>
      <c r="AD25" s="27"/>
      <c r="AE25" s="27"/>
    </row>
    <row r="26" spans="1:31" x14ac:dyDescent="0.15">
      <c r="B26" s="29" t="s">
        <v>41</v>
      </c>
      <c r="C26" s="20"/>
      <c r="D26" s="37"/>
      <c r="E26" s="37"/>
      <c r="F26" s="37">
        <v>10.5</v>
      </c>
      <c r="G26" s="37"/>
      <c r="H26" s="37"/>
      <c r="I26" s="37"/>
      <c r="J26" s="37"/>
      <c r="K26" s="22"/>
      <c r="L26" s="22"/>
      <c r="M26" s="22"/>
      <c r="N26" s="37">
        <v>40.5</v>
      </c>
      <c r="O26" s="37"/>
      <c r="P26" s="36"/>
      <c r="Q26" s="37"/>
      <c r="R26" s="37"/>
      <c r="S26" s="37"/>
      <c r="T26" s="37">
        <v>6.5</v>
      </c>
      <c r="U26" s="22"/>
      <c r="V26" s="22"/>
      <c r="W26" s="22"/>
      <c r="X26" s="22">
        <f t="shared" si="0"/>
        <v>57.5</v>
      </c>
      <c r="Y26" s="27"/>
      <c r="Z26" s="27"/>
      <c r="AA26" s="27"/>
      <c r="AB26" s="27"/>
      <c r="AC26" s="27"/>
      <c r="AD26" s="27"/>
      <c r="AE26" s="27"/>
    </row>
    <row r="27" spans="1:31" x14ac:dyDescent="0.15">
      <c r="A27" s="39" t="s">
        <v>42</v>
      </c>
      <c r="B27" s="39"/>
      <c r="C27" s="23">
        <f t="shared" ref="C27:W27" si="1">SUM(C3:C26)</f>
        <v>0</v>
      </c>
      <c r="D27" s="23">
        <f t="shared" si="1"/>
        <v>8</v>
      </c>
      <c r="E27" s="23">
        <f t="shared" si="1"/>
        <v>13.5</v>
      </c>
      <c r="F27" s="23">
        <f t="shared" si="1"/>
        <v>63.5</v>
      </c>
      <c r="G27" s="23">
        <f t="shared" si="1"/>
        <v>19</v>
      </c>
      <c r="H27" s="23">
        <f t="shared" si="1"/>
        <v>67</v>
      </c>
      <c r="I27" s="23">
        <f t="shared" si="1"/>
        <v>42</v>
      </c>
      <c r="J27" s="23">
        <f t="shared" si="1"/>
        <v>77.5</v>
      </c>
      <c r="K27" s="23">
        <f t="shared" si="1"/>
        <v>0</v>
      </c>
      <c r="L27" s="23">
        <f t="shared" si="1"/>
        <v>0</v>
      </c>
      <c r="M27" s="23">
        <f t="shared" si="1"/>
        <v>0</v>
      </c>
      <c r="N27" s="23">
        <f t="shared" si="1"/>
        <v>157.5</v>
      </c>
      <c r="O27" s="23">
        <f t="shared" si="1"/>
        <v>3</v>
      </c>
      <c r="P27" s="23">
        <f t="shared" si="1"/>
        <v>7</v>
      </c>
      <c r="Q27" s="23">
        <f t="shared" si="1"/>
        <v>10</v>
      </c>
      <c r="R27" s="23">
        <f t="shared" si="1"/>
        <v>25</v>
      </c>
      <c r="S27" s="23">
        <f t="shared" si="1"/>
        <v>67.5</v>
      </c>
      <c r="T27" s="23">
        <f t="shared" si="1"/>
        <v>11</v>
      </c>
      <c r="U27" s="23">
        <f t="shared" si="1"/>
        <v>0</v>
      </c>
      <c r="V27" s="23">
        <f t="shared" si="1"/>
        <v>0</v>
      </c>
      <c r="W27" s="23">
        <f t="shared" si="1"/>
        <v>0</v>
      </c>
      <c r="X27" s="22">
        <f t="shared" si="0"/>
        <v>571.5</v>
      </c>
      <c r="Y27" s="27"/>
      <c r="Z27" s="27"/>
      <c r="AA27" s="27"/>
      <c r="AB27" s="27"/>
      <c r="AC27" s="27"/>
      <c r="AD27" s="27"/>
      <c r="AE27" s="27"/>
    </row>
    <row r="28" spans="1:31" x14ac:dyDescent="0.15">
      <c r="A28" s="40" t="s">
        <v>43</v>
      </c>
      <c r="B28" s="40"/>
      <c r="C28" s="31">
        <v>2</v>
      </c>
      <c r="D28" s="32">
        <v>10</v>
      </c>
      <c r="E28" s="32">
        <v>17.5</v>
      </c>
      <c r="F28" s="32">
        <v>65</v>
      </c>
      <c r="G28" s="32">
        <v>15</v>
      </c>
      <c r="H28" s="32">
        <v>70</v>
      </c>
      <c r="I28" s="32">
        <v>40</v>
      </c>
      <c r="J28" s="32">
        <v>75</v>
      </c>
      <c r="K28" s="32">
        <v>15</v>
      </c>
      <c r="L28" s="31">
        <v>5</v>
      </c>
      <c r="M28" s="31">
        <v>8</v>
      </c>
      <c r="N28" s="31">
        <v>130</v>
      </c>
      <c r="O28" s="31">
        <v>5</v>
      </c>
      <c r="P28" s="31">
        <v>20</v>
      </c>
      <c r="Q28" s="31">
        <v>17</v>
      </c>
      <c r="R28" s="31">
        <v>30</v>
      </c>
      <c r="S28" s="31">
        <v>54</v>
      </c>
      <c r="T28" s="31">
        <v>20</v>
      </c>
      <c r="U28" s="31">
        <v>3</v>
      </c>
      <c r="V28" s="31">
        <v>1</v>
      </c>
      <c r="W28" s="31">
        <v>3</v>
      </c>
      <c r="X28" s="31">
        <f>SUM(C28:W28)</f>
        <v>605.5</v>
      </c>
      <c r="Y28" s="27"/>
      <c r="Z28" s="27"/>
      <c r="AA28" s="27"/>
      <c r="AB28" s="27"/>
      <c r="AC28" s="27"/>
      <c r="AD28" s="27"/>
      <c r="AE28" s="27"/>
    </row>
    <row r="29" spans="1:31" ht="12.75" customHeight="1" x14ac:dyDescent="0.15">
      <c r="A29" s="41" t="s">
        <v>44</v>
      </c>
      <c r="B29" s="41"/>
      <c r="C29" s="33">
        <f>C27-C28</f>
        <v>-2</v>
      </c>
      <c r="D29" s="33">
        <f t="shared" ref="D29:X29" si="2">D27-D28</f>
        <v>-2</v>
      </c>
      <c r="E29" s="33">
        <f t="shared" si="2"/>
        <v>-4</v>
      </c>
      <c r="F29" s="33">
        <f t="shared" si="2"/>
        <v>-1.5</v>
      </c>
      <c r="G29" s="33">
        <f t="shared" si="2"/>
        <v>4</v>
      </c>
      <c r="H29" s="33">
        <f t="shared" si="2"/>
        <v>-3</v>
      </c>
      <c r="I29" s="33">
        <f t="shared" si="2"/>
        <v>2</v>
      </c>
      <c r="J29" s="33">
        <f t="shared" si="2"/>
        <v>2.5</v>
      </c>
      <c r="K29" s="33">
        <f t="shared" si="2"/>
        <v>-15</v>
      </c>
      <c r="L29" s="33">
        <f t="shared" si="2"/>
        <v>-5</v>
      </c>
      <c r="M29" s="33">
        <f t="shared" si="2"/>
        <v>-8</v>
      </c>
      <c r="N29" s="33">
        <f t="shared" si="2"/>
        <v>27.5</v>
      </c>
      <c r="O29" s="33">
        <f t="shared" si="2"/>
        <v>-2</v>
      </c>
      <c r="P29" s="33">
        <f t="shared" si="2"/>
        <v>-13</v>
      </c>
      <c r="Q29" s="33">
        <f t="shared" si="2"/>
        <v>-7</v>
      </c>
      <c r="R29" s="33">
        <f t="shared" si="2"/>
        <v>-5</v>
      </c>
      <c r="S29" s="33">
        <f t="shared" si="2"/>
        <v>13.5</v>
      </c>
      <c r="T29" s="33">
        <f t="shared" si="2"/>
        <v>-9</v>
      </c>
      <c r="U29" s="33">
        <f t="shared" si="2"/>
        <v>-3</v>
      </c>
      <c r="V29" s="33">
        <f t="shared" si="2"/>
        <v>-1</v>
      </c>
      <c r="W29" s="33">
        <f t="shared" si="2"/>
        <v>-3</v>
      </c>
      <c r="X29" s="33">
        <f t="shared" si="2"/>
        <v>-34</v>
      </c>
      <c r="Y29" s="27"/>
      <c r="Z29" s="27"/>
      <c r="AA29" s="27"/>
      <c r="AB29" s="27"/>
      <c r="AC29" s="27"/>
      <c r="AD29" s="27"/>
      <c r="AE29" s="27"/>
    </row>
    <row r="30" spans="1:31" x14ac:dyDescent="0.15">
      <c r="A30" s="42" t="s">
        <v>45</v>
      </c>
      <c r="B30" s="42"/>
      <c r="C30" s="22">
        <v>1</v>
      </c>
      <c r="D30" s="20">
        <v>10</v>
      </c>
      <c r="E30" s="20">
        <v>17.5</v>
      </c>
      <c r="F30" s="20">
        <v>65</v>
      </c>
      <c r="G30" s="20">
        <v>15</v>
      </c>
      <c r="H30" s="20">
        <v>70</v>
      </c>
      <c r="I30" s="20">
        <v>40</v>
      </c>
      <c r="J30" s="20">
        <v>75</v>
      </c>
      <c r="K30" s="20">
        <v>15</v>
      </c>
      <c r="L30" s="22">
        <v>5</v>
      </c>
      <c r="M30" s="22">
        <v>8</v>
      </c>
      <c r="N30" s="22">
        <v>130</v>
      </c>
      <c r="O30" s="22">
        <v>5</v>
      </c>
      <c r="P30" s="22">
        <v>20</v>
      </c>
      <c r="Q30" s="22">
        <v>17</v>
      </c>
      <c r="R30" s="22">
        <v>30</v>
      </c>
      <c r="S30" s="22">
        <v>54</v>
      </c>
      <c r="T30" s="22">
        <v>20</v>
      </c>
      <c r="U30" s="22">
        <v>3</v>
      </c>
      <c r="V30" s="22">
        <v>1</v>
      </c>
      <c r="W30" s="22">
        <v>3</v>
      </c>
      <c r="X30" s="22">
        <f>SUM(C30:W30)</f>
        <v>604.5</v>
      </c>
      <c r="Y30" s="27"/>
      <c r="Z30" s="27"/>
      <c r="AA30" s="27"/>
      <c r="AB30" s="27"/>
      <c r="AC30" s="27"/>
      <c r="AD30" s="27"/>
      <c r="AE30" s="27"/>
    </row>
    <row r="31" spans="1:31" x14ac:dyDescent="0.15">
      <c r="A31" s="43" t="s">
        <v>46</v>
      </c>
      <c r="B31" s="43"/>
      <c r="C31" s="34">
        <f>C27/C30</f>
        <v>0</v>
      </c>
      <c r="D31" s="34">
        <f t="shared" ref="D31:X31" si="3">D27/D30</f>
        <v>0.8</v>
      </c>
      <c r="E31" s="35">
        <f t="shared" si="3"/>
        <v>0.77142857142857146</v>
      </c>
      <c r="F31" s="35">
        <f t="shared" si="3"/>
        <v>0.97692307692307689</v>
      </c>
      <c r="G31" s="35">
        <f t="shared" si="3"/>
        <v>1.2666666666666666</v>
      </c>
      <c r="H31" s="34">
        <f t="shared" si="3"/>
        <v>0.95714285714285718</v>
      </c>
      <c r="I31" s="35">
        <f t="shared" si="3"/>
        <v>1.05</v>
      </c>
      <c r="J31" s="35">
        <f t="shared" si="3"/>
        <v>1.0333333333333334</v>
      </c>
      <c r="K31" s="34">
        <f t="shared" si="3"/>
        <v>0</v>
      </c>
      <c r="L31" s="34">
        <f t="shared" si="3"/>
        <v>0</v>
      </c>
      <c r="M31" s="34">
        <f t="shared" si="3"/>
        <v>0</v>
      </c>
      <c r="N31" s="35">
        <f t="shared" si="3"/>
        <v>1.2115384615384615</v>
      </c>
      <c r="O31" s="34">
        <f t="shared" si="3"/>
        <v>0.6</v>
      </c>
      <c r="P31" s="34">
        <f t="shared" si="3"/>
        <v>0.35</v>
      </c>
      <c r="Q31" s="34">
        <f t="shared" si="3"/>
        <v>0.58823529411764708</v>
      </c>
      <c r="R31" s="35">
        <f t="shared" si="3"/>
        <v>0.83333333333333337</v>
      </c>
      <c r="S31" s="35">
        <f t="shared" si="3"/>
        <v>1.25</v>
      </c>
      <c r="T31" s="34">
        <f t="shared" si="3"/>
        <v>0.55000000000000004</v>
      </c>
      <c r="U31" s="34">
        <f t="shared" si="3"/>
        <v>0</v>
      </c>
      <c r="V31" s="34">
        <f t="shared" si="3"/>
        <v>0</v>
      </c>
      <c r="W31" s="34">
        <f t="shared" si="3"/>
        <v>0</v>
      </c>
      <c r="X31" s="34">
        <f t="shared" si="3"/>
        <v>0.94540942928039706</v>
      </c>
      <c r="Y31" s="27"/>
      <c r="Z31" s="27"/>
      <c r="AA31" s="27"/>
      <c r="AB31" s="27"/>
      <c r="AC31" s="27"/>
      <c r="AD31" s="27"/>
      <c r="AE31" s="27"/>
    </row>
    <row r="32" spans="1:31" x14ac:dyDescent="0.15">
      <c r="J32" s="25" t="s">
        <v>55</v>
      </c>
    </row>
    <row r="34" spans="3:31" x14ac:dyDescent="0.15"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6" t="s">
        <v>54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sqref="A1:XFD1048576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75" style="26" bestFit="1" customWidth="1"/>
    <col min="5" max="9" width="8" style="25" bestFit="1" customWidth="1"/>
    <col min="10" max="10" width="9.75" style="25" bestFit="1" customWidth="1"/>
    <col min="11" max="12" width="8" style="25" bestFit="1" customWidth="1"/>
    <col min="13" max="13" width="8.125" style="26" bestFit="1" customWidth="1"/>
    <col min="14" max="15" width="8.875" style="26" bestFit="1" customWidth="1"/>
    <col min="16" max="16" width="8" style="26" bestFit="1" customWidth="1"/>
    <col min="17" max="17" width="7.625" style="26" bestFit="1" customWidth="1"/>
    <col min="18" max="18" width="7.5" style="26" bestFit="1" customWidth="1"/>
    <col min="19" max="19" width="7.25" style="26" bestFit="1" customWidth="1"/>
    <col min="20" max="20" width="8" style="26" bestFit="1" customWidth="1"/>
    <col min="21" max="21" width="8.375" style="25" bestFit="1" customWidth="1"/>
    <col min="22" max="23" width="7.125" style="26" bestFit="1" customWidth="1"/>
    <col min="24" max="24" width="7.5" style="26" bestFit="1" customWidth="1"/>
    <col min="25" max="25" width="8.125" style="26" bestFit="1" customWidth="1"/>
    <col min="26" max="28" width="6" style="26" customWidth="1"/>
  </cols>
  <sheetData>
    <row r="1" spans="1:28" x14ac:dyDescent="0.15">
      <c r="A1"/>
      <c r="C1" s="20" t="s">
        <v>47</v>
      </c>
      <c r="D1" s="22" t="s">
        <v>50</v>
      </c>
      <c r="E1" s="20" t="s">
        <v>0</v>
      </c>
      <c r="F1" s="20" t="s">
        <v>1</v>
      </c>
      <c r="G1" s="20" t="s">
        <v>2</v>
      </c>
      <c r="H1" s="20" t="s">
        <v>3</v>
      </c>
      <c r="I1" s="20" t="s">
        <v>4</v>
      </c>
      <c r="J1" s="20" t="s">
        <v>48</v>
      </c>
      <c r="K1" s="20" t="s">
        <v>5</v>
      </c>
      <c r="L1" s="20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12</v>
      </c>
      <c r="S1" s="22" t="s">
        <v>13</v>
      </c>
      <c r="T1" s="22" t="s">
        <v>49</v>
      </c>
      <c r="U1" s="20" t="s">
        <v>69</v>
      </c>
      <c r="V1" s="22" t="s">
        <v>51</v>
      </c>
      <c r="W1" s="22" t="s">
        <v>52</v>
      </c>
      <c r="X1" s="22" t="s">
        <v>53</v>
      </c>
      <c r="Y1" s="22" t="s">
        <v>14</v>
      </c>
      <c r="Z1" s="27"/>
      <c r="AA1" s="27"/>
      <c r="AB1" s="27"/>
    </row>
    <row r="2" spans="1:28" x14ac:dyDescent="0.15">
      <c r="A2"/>
      <c r="B2" s="28" t="s">
        <v>15</v>
      </c>
      <c r="C2" s="20"/>
      <c r="D2" s="37"/>
      <c r="E2" s="37"/>
      <c r="F2" s="37"/>
      <c r="G2" s="37"/>
      <c r="H2" s="37"/>
      <c r="I2" s="37">
        <v>3</v>
      </c>
      <c r="J2" s="37"/>
      <c r="K2" s="37">
        <v>3</v>
      </c>
      <c r="L2" s="37">
        <v>7.5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22"/>
      <c r="X2" s="22"/>
      <c r="Y2" s="22">
        <f t="shared" ref="Y2:Y32" si="0">SUM(D2:X2)</f>
        <v>13.5</v>
      </c>
      <c r="Z2" s="27"/>
      <c r="AA2" s="27"/>
      <c r="AB2" s="27"/>
    </row>
    <row r="3" spans="1:28" x14ac:dyDescent="0.15">
      <c r="A3"/>
      <c r="B3" s="29" t="s">
        <v>16</v>
      </c>
      <c r="C3" s="20"/>
      <c r="D3" s="37"/>
      <c r="E3" s="37"/>
      <c r="F3" s="37"/>
      <c r="G3" s="37"/>
      <c r="H3" s="37"/>
      <c r="I3" s="37">
        <v>1.5</v>
      </c>
      <c r="J3" s="37"/>
      <c r="K3" s="37"/>
      <c r="L3" s="37">
        <v>9.5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22"/>
      <c r="X3" s="22"/>
      <c r="Y3" s="22">
        <f t="shared" si="0"/>
        <v>11</v>
      </c>
      <c r="Z3" s="27"/>
      <c r="AA3" s="27"/>
      <c r="AB3" s="27"/>
    </row>
    <row r="4" spans="1:28" x14ac:dyDescent="0.15">
      <c r="A4"/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22"/>
      <c r="X4" s="22"/>
      <c r="Y4" s="22">
        <f t="shared" si="0"/>
        <v>0</v>
      </c>
      <c r="Z4" s="27"/>
      <c r="AA4" s="27"/>
      <c r="AB4" s="27"/>
    </row>
    <row r="5" spans="1:28" x14ac:dyDescent="0.15">
      <c r="A5"/>
      <c r="B5" s="29" t="s">
        <v>17</v>
      </c>
      <c r="C5" s="20"/>
      <c r="D5" s="37"/>
      <c r="E5" s="37"/>
      <c r="F5" s="37"/>
      <c r="G5" s="37"/>
      <c r="H5" s="37"/>
      <c r="I5" s="37">
        <v>4</v>
      </c>
      <c r="J5" s="37"/>
      <c r="K5" s="37">
        <v>2</v>
      </c>
      <c r="L5" s="37">
        <v>11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22"/>
      <c r="X5" s="22"/>
      <c r="Y5" s="22">
        <f t="shared" si="0"/>
        <v>17</v>
      </c>
      <c r="Z5" s="27"/>
      <c r="AA5" s="27"/>
      <c r="AB5" s="27"/>
    </row>
    <row r="6" spans="1:28" x14ac:dyDescent="0.15">
      <c r="A6"/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22"/>
      <c r="X6" s="22"/>
      <c r="Y6" s="22">
        <f t="shared" si="0"/>
        <v>0</v>
      </c>
      <c r="Z6" s="27"/>
      <c r="AA6" s="27"/>
      <c r="AB6" s="27"/>
    </row>
    <row r="7" spans="1:28" x14ac:dyDescent="0.15">
      <c r="A7"/>
      <c r="B7" s="29" t="s">
        <v>19</v>
      </c>
      <c r="C7" s="20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22"/>
      <c r="X7" s="22"/>
      <c r="Y7" s="22">
        <f t="shared" si="0"/>
        <v>0</v>
      </c>
      <c r="Z7" s="27"/>
      <c r="AA7" s="27"/>
      <c r="AB7" s="27"/>
    </row>
    <row r="8" spans="1:28" x14ac:dyDescent="0.15">
      <c r="A8"/>
      <c r="B8" s="29" t="s">
        <v>20</v>
      </c>
      <c r="C8" s="20"/>
      <c r="D8" s="37"/>
      <c r="E8" s="37"/>
      <c r="F8" s="37">
        <v>15.5</v>
      </c>
      <c r="G8" s="37">
        <v>2</v>
      </c>
      <c r="H8" s="37"/>
      <c r="I8" s="37"/>
      <c r="J8" s="37"/>
      <c r="K8" s="37"/>
      <c r="L8" s="37"/>
      <c r="M8" s="37">
        <v>2.5</v>
      </c>
      <c r="N8" s="37"/>
      <c r="O8" s="37"/>
      <c r="P8" s="37"/>
      <c r="Q8" s="37"/>
      <c r="R8" s="37">
        <v>27.5</v>
      </c>
      <c r="S8" s="37">
        <v>2</v>
      </c>
      <c r="T8" s="37"/>
      <c r="U8" s="37"/>
      <c r="V8" s="37"/>
      <c r="W8" s="22"/>
      <c r="X8" s="22"/>
      <c r="Y8" s="22">
        <f t="shared" si="0"/>
        <v>49.5</v>
      </c>
      <c r="Z8" s="27"/>
      <c r="AA8" s="27"/>
      <c r="AB8" s="27"/>
    </row>
    <row r="9" spans="1:28" x14ac:dyDescent="0.15">
      <c r="A9"/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37"/>
      <c r="M9" s="37">
        <v>2</v>
      </c>
      <c r="N9" s="37"/>
      <c r="O9" s="37"/>
      <c r="P9" s="37"/>
      <c r="Q9" s="37"/>
      <c r="R9" s="37"/>
      <c r="S9" s="37"/>
      <c r="T9" s="37"/>
      <c r="U9" s="37"/>
      <c r="V9" s="37"/>
      <c r="W9" s="22"/>
      <c r="X9" s="22"/>
      <c r="Y9" s="22">
        <f t="shared" si="0"/>
        <v>2</v>
      </c>
      <c r="Z9" s="27"/>
      <c r="AA9" s="27"/>
      <c r="AB9" s="27"/>
    </row>
    <row r="10" spans="1:28" x14ac:dyDescent="0.15">
      <c r="A10"/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v>7.5</v>
      </c>
      <c r="Q10" s="37"/>
      <c r="R10" s="37"/>
      <c r="S10" s="37"/>
      <c r="T10" s="37"/>
      <c r="U10" s="37"/>
      <c r="V10" s="37"/>
      <c r="W10" s="22"/>
      <c r="X10" s="22"/>
      <c r="Y10" s="22">
        <f t="shared" si="0"/>
        <v>7.5</v>
      </c>
      <c r="Z10" s="27"/>
      <c r="AA10" s="27"/>
      <c r="AB10" s="27"/>
    </row>
    <row r="11" spans="1:28" x14ac:dyDescent="0.15">
      <c r="A11"/>
      <c r="B11" s="29" t="s">
        <v>23</v>
      </c>
      <c r="C11" s="20"/>
      <c r="D11" s="37"/>
      <c r="E11" s="37"/>
      <c r="F11" s="37"/>
      <c r="G11" s="37">
        <v>1</v>
      </c>
      <c r="H11" s="37"/>
      <c r="I11" s="37"/>
      <c r="J11" s="37"/>
      <c r="K11" s="37"/>
      <c r="L11" s="37"/>
      <c r="M11" s="37">
        <v>4.5</v>
      </c>
      <c r="N11" s="37"/>
      <c r="O11" s="37"/>
      <c r="P11" s="37">
        <v>3.5</v>
      </c>
      <c r="Q11" s="37">
        <v>3.5</v>
      </c>
      <c r="R11" s="37"/>
      <c r="S11" s="37"/>
      <c r="T11" s="37"/>
      <c r="U11" s="37"/>
      <c r="V11" s="37"/>
      <c r="W11" s="22"/>
      <c r="X11" s="22"/>
      <c r="Y11" s="22">
        <f t="shared" si="0"/>
        <v>12.5</v>
      </c>
      <c r="Z11" s="27"/>
      <c r="AA11" s="27"/>
      <c r="AB11" s="27"/>
    </row>
    <row r="12" spans="1:28" x14ac:dyDescent="0.15">
      <c r="A12"/>
      <c r="B12" s="38" t="s">
        <v>24</v>
      </c>
      <c r="C12" s="20"/>
      <c r="D12" s="37"/>
      <c r="E12" s="37"/>
      <c r="F12" s="37"/>
      <c r="G12" s="37"/>
      <c r="H12" s="37"/>
      <c r="I12" s="37"/>
      <c r="J12" s="37">
        <v>1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22"/>
      <c r="X12" s="22"/>
      <c r="Y12" s="22">
        <f t="shared" si="0"/>
        <v>1</v>
      </c>
      <c r="Z12" s="27"/>
      <c r="AA12" s="27"/>
      <c r="AB12" s="27"/>
    </row>
    <row r="13" spans="1:28" x14ac:dyDescent="0.15">
      <c r="A13"/>
      <c r="B13" s="29" t="s">
        <v>25</v>
      </c>
      <c r="C13" s="20"/>
      <c r="D13" s="37"/>
      <c r="E13" s="37"/>
      <c r="F13" s="37"/>
      <c r="G13" s="37"/>
      <c r="H13" s="37"/>
      <c r="I13" s="37"/>
      <c r="J13" s="37"/>
      <c r="K13" s="37">
        <v>5.5</v>
      </c>
      <c r="L13" s="37">
        <v>2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22"/>
      <c r="X13" s="22"/>
      <c r="Y13" s="22">
        <f t="shared" si="0"/>
        <v>7.5</v>
      </c>
      <c r="Z13" s="27"/>
      <c r="AA13" s="27"/>
      <c r="AB13" s="27"/>
    </row>
    <row r="14" spans="1:28" x14ac:dyDescent="0.15">
      <c r="A14"/>
      <c r="B14" s="29" t="s">
        <v>26</v>
      </c>
      <c r="C14" s="20"/>
      <c r="D14" s="37"/>
      <c r="E14" s="37"/>
      <c r="F14" s="37"/>
      <c r="G14" s="37"/>
      <c r="H14" s="37"/>
      <c r="I14" s="37">
        <v>5</v>
      </c>
      <c r="J14" s="37"/>
      <c r="K14" s="37">
        <v>1.5</v>
      </c>
      <c r="L14" s="37">
        <v>5</v>
      </c>
      <c r="M14" s="37">
        <v>1</v>
      </c>
      <c r="N14" s="37">
        <v>1</v>
      </c>
      <c r="O14" s="37"/>
      <c r="P14" s="37">
        <v>1</v>
      </c>
      <c r="Q14" s="37"/>
      <c r="R14" s="37">
        <v>1</v>
      </c>
      <c r="S14" s="37"/>
      <c r="T14" s="37"/>
      <c r="U14" s="37"/>
      <c r="V14" s="37"/>
      <c r="W14" s="22"/>
      <c r="X14" s="22"/>
      <c r="Y14" s="22">
        <f t="shared" si="0"/>
        <v>15.5</v>
      </c>
      <c r="Z14" s="27"/>
      <c r="AA14" s="27"/>
      <c r="AB14" s="27"/>
    </row>
    <row r="15" spans="1:28" x14ac:dyDescent="0.15">
      <c r="A15"/>
      <c r="B15" s="29" t="s">
        <v>27</v>
      </c>
      <c r="C15" s="20"/>
      <c r="D15" s="37"/>
      <c r="E15" s="37"/>
      <c r="F15" s="37"/>
      <c r="G15" s="37"/>
      <c r="H15" s="37"/>
      <c r="I15" s="37">
        <v>12</v>
      </c>
      <c r="J15" s="37">
        <v>1</v>
      </c>
      <c r="K15" s="37"/>
      <c r="L15" s="37">
        <v>10.5</v>
      </c>
      <c r="M15" s="37"/>
      <c r="N15" s="37"/>
      <c r="O15" s="37"/>
      <c r="P15" s="37"/>
      <c r="Q15" s="37"/>
      <c r="R15" s="37">
        <v>1.5</v>
      </c>
      <c r="S15" s="37"/>
      <c r="T15" s="37"/>
      <c r="U15" s="37"/>
      <c r="V15" s="37"/>
      <c r="W15" s="22"/>
      <c r="X15" s="22"/>
      <c r="Y15" s="22">
        <f t="shared" si="0"/>
        <v>25</v>
      </c>
      <c r="Z15" s="27"/>
      <c r="AA15" s="27"/>
      <c r="AB15" s="27"/>
    </row>
    <row r="16" spans="1:28" x14ac:dyDescent="0.15">
      <c r="A16"/>
      <c r="B16" s="29" t="s">
        <v>28</v>
      </c>
      <c r="C16" s="20"/>
      <c r="D16" s="37"/>
      <c r="E16" s="37"/>
      <c r="F16" s="37"/>
      <c r="G16" s="37">
        <v>0</v>
      </c>
      <c r="H16" s="37"/>
      <c r="I16" s="37"/>
      <c r="J16" s="37"/>
      <c r="K16" s="37"/>
      <c r="L16" s="37"/>
      <c r="M16" s="37">
        <v>10</v>
      </c>
      <c r="N16" s="37"/>
      <c r="O16" s="37"/>
      <c r="P16" s="37">
        <v>2</v>
      </c>
      <c r="Q16" s="37"/>
      <c r="R16" s="37">
        <v>9</v>
      </c>
      <c r="S16" s="37">
        <v>0.5</v>
      </c>
      <c r="T16" s="37"/>
      <c r="U16" s="37"/>
      <c r="V16" s="37"/>
      <c r="W16" s="22"/>
      <c r="X16" s="22"/>
      <c r="Y16" s="22">
        <f t="shared" si="0"/>
        <v>21.5</v>
      </c>
      <c r="Z16" s="27"/>
      <c r="AA16" s="27"/>
      <c r="AB16" s="27"/>
    </row>
    <row r="17" spans="1:28" x14ac:dyDescent="0.15">
      <c r="B17" s="29" t="s">
        <v>29</v>
      </c>
      <c r="C17" s="20"/>
      <c r="D17" s="37"/>
      <c r="E17" s="37"/>
      <c r="F17" s="37"/>
      <c r="G17" s="37"/>
      <c r="H17" s="37">
        <v>2</v>
      </c>
      <c r="I17" s="37"/>
      <c r="J17" s="37"/>
      <c r="K17" s="37"/>
      <c r="L17" s="37"/>
      <c r="M17" s="37"/>
      <c r="N17" s="37"/>
      <c r="O17" s="37"/>
      <c r="P17" s="37"/>
      <c r="Q17" s="37">
        <v>12.5</v>
      </c>
      <c r="R17" s="37"/>
      <c r="S17" s="37"/>
      <c r="T17" s="37"/>
      <c r="U17" s="37"/>
      <c r="V17" s="37"/>
      <c r="W17" s="22"/>
      <c r="X17" s="22"/>
      <c r="Y17" s="22">
        <f t="shared" si="0"/>
        <v>14.5</v>
      </c>
      <c r="Z17" s="27"/>
      <c r="AA17" s="27"/>
      <c r="AB17" s="27"/>
    </row>
    <row r="18" spans="1:28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22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37"/>
      <c r="E19" s="37">
        <v>5</v>
      </c>
      <c r="F19" s="37"/>
      <c r="G19" s="37"/>
      <c r="H19" s="37"/>
      <c r="I19" s="37"/>
      <c r="J19" s="37"/>
      <c r="K19" s="37">
        <v>35.5</v>
      </c>
      <c r="L19" s="37">
        <v>4.5</v>
      </c>
      <c r="M19" s="37"/>
      <c r="N19" s="37">
        <v>1</v>
      </c>
      <c r="O19" s="37">
        <v>7</v>
      </c>
      <c r="P19" s="37"/>
      <c r="Q19" s="37"/>
      <c r="R19" s="37"/>
      <c r="S19" s="37"/>
      <c r="T19" s="37"/>
      <c r="U19" s="37"/>
      <c r="V19" s="37"/>
      <c r="W19" s="22"/>
      <c r="X19" s="22"/>
      <c r="Y19" s="22">
        <f t="shared" si="0"/>
        <v>53</v>
      </c>
      <c r="Z19" s="27"/>
      <c r="AA19" s="27"/>
      <c r="AB19" s="27"/>
    </row>
    <row r="20" spans="1:28" x14ac:dyDescent="0.15">
      <c r="B20" s="38" t="s">
        <v>31</v>
      </c>
      <c r="C20" s="20"/>
      <c r="D20" s="37"/>
      <c r="E20" s="37"/>
      <c r="F20" s="37"/>
      <c r="G20" s="37"/>
      <c r="H20" s="37">
        <v>1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22"/>
      <c r="X20" s="22"/>
      <c r="Y20" s="22">
        <f t="shared" si="0"/>
        <v>1</v>
      </c>
      <c r="Z20" s="27"/>
      <c r="AA20" s="27"/>
      <c r="AB20" s="27"/>
    </row>
    <row r="21" spans="1:28" x14ac:dyDescent="0.15">
      <c r="B21" s="29" t="s">
        <v>32</v>
      </c>
      <c r="C21" s="20"/>
      <c r="D21" s="37">
        <v>2.5</v>
      </c>
      <c r="E21" s="37"/>
      <c r="F21" s="37">
        <v>1</v>
      </c>
      <c r="G21" s="37">
        <v>3</v>
      </c>
      <c r="H21" s="37"/>
      <c r="I21" s="37">
        <v>13.5</v>
      </c>
      <c r="J21" s="37"/>
      <c r="K21" s="37">
        <v>0.5</v>
      </c>
      <c r="L21" s="37">
        <v>4.5</v>
      </c>
      <c r="M21" s="37">
        <v>19</v>
      </c>
      <c r="N21" s="37"/>
      <c r="O21" s="37"/>
      <c r="P21" s="37"/>
      <c r="Q21" s="37">
        <v>3</v>
      </c>
      <c r="R21" s="37">
        <v>0.5</v>
      </c>
      <c r="S21" s="37"/>
      <c r="T21" s="37"/>
      <c r="U21" s="37"/>
      <c r="V21" s="37"/>
      <c r="W21" s="22"/>
      <c r="X21" s="22"/>
      <c r="Y21" s="22">
        <f t="shared" si="0"/>
        <v>47.5</v>
      </c>
      <c r="Z21" s="27"/>
      <c r="AA21" s="27"/>
      <c r="AB21" s="27"/>
    </row>
    <row r="22" spans="1:28" x14ac:dyDescent="0.15">
      <c r="B22" s="29" t="s">
        <v>33</v>
      </c>
      <c r="C22" s="20"/>
      <c r="D22" s="37"/>
      <c r="E22" s="37"/>
      <c r="F22" s="37"/>
      <c r="G22" s="37">
        <v>7</v>
      </c>
      <c r="H22" s="37"/>
      <c r="I22" s="37"/>
      <c r="J22" s="37"/>
      <c r="K22" s="37"/>
      <c r="L22" s="37"/>
      <c r="M22" s="37">
        <v>5</v>
      </c>
      <c r="N22" s="37"/>
      <c r="O22" s="37"/>
      <c r="P22" s="37">
        <v>1</v>
      </c>
      <c r="Q22" s="37"/>
      <c r="R22" s="37"/>
      <c r="S22" s="37">
        <v>1</v>
      </c>
      <c r="T22" s="37"/>
      <c r="U22" s="37"/>
      <c r="V22" s="37"/>
      <c r="W22" s="22"/>
      <c r="X22" s="22"/>
      <c r="Y22" s="22">
        <f t="shared" si="0"/>
        <v>14</v>
      </c>
      <c r="Z22" s="27"/>
      <c r="AA22" s="27"/>
      <c r="AB22" s="27"/>
    </row>
    <row r="23" spans="1:28" x14ac:dyDescent="0.15">
      <c r="B23" s="29" t="s">
        <v>34</v>
      </c>
      <c r="C23" s="20"/>
      <c r="D23" s="37"/>
      <c r="E23" s="37"/>
      <c r="F23" s="37">
        <v>1</v>
      </c>
      <c r="G23" s="37"/>
      <c r="H23" s="37"/>
      <c r="I23" s="37"/>
      <c r="J23" s="37"/>
      <c r="K23" s="37"/>
      <c r="L23" s="37"/>
      <c r="M23" s="37">
        <v>2</v>
      </c>
      <c r="N23" s="37"/>
      <c r="O23" s="37"/>
      <c r="P23" s="37"/>
      <c r="Q23" s="37">
        <v>6</v>
      </c>
      <c r="R23" s="37"/>
      <c r="S23" s="37"/>
      <c r="T23" s="37"/>
      <c r="U23" s="37"/>
      <c r="V23" s="37"/>
      <c r="W23" s="22"/>
      <c r="X23" s="22"/>
      <c r="Y23" s="22">
        <f t="shared" si="0"/>
        <v>9</v>
      </c>
      <c r="Z23" s="27"/>
      <c r="AA23" s="27"/>
      <c r="AB23" s="27"/>
    </row>
    <row r="24" spans="1:28" x14ac:dyDescent="0.15">
      <c r="B24" s="29" t="s">
        <v>35</v>
      </c>
      <c r="C24" s="20"/>
      <c r="D24" s="37"/>
      <c r="E24" s="37"/>
      <c r="F24" s="37"/>
      <c r="G24" s="37"/>
      <c r="H24" s="37"/>
      <c r="I24" s="37">
        <v>2</v>
      </c>
      <c r="J24" s="37"/>
      <c r="K24" s="37"/>
      <c r="L24" s="37">
        <v>7</v>
      </c>
      <c r="M24" s="37">
        <v>3.5</v>
      </c>
      <c r="N24" s="37"/>
      <c r="O24" s="37"/>
      <c r="P24" s="37"/>
      <c r="Q24" s="37">
        <v>7</v>
      </c>
      <c r="R24" s="37">
        <v>2</v>
      </c>
      <c r="S24" s="37"/>
      <c r="T24" s="37"/>
      <c r="U24" s="37"/>
      <c r="V24" s="37"/>
      <c r="W24" s="22"/>
      <c r="X24" s="22"/>
      <c r="Y24" s="22">
        <f t="shared" si="0"/>
        <v>21.5</v>
      </c>
      <c r="Z24" s="27"/>
      <c r="AA24" s="27"/>
      <c r="AB24" s="27"/>
    </row>
    <row r="25" spans="1:28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22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22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37"/>
      <c r="E27" s="37">
        <v>1</v>
      </c>
      <c r="F27" s="37">
        <v>5</v>
      </c>
      <c r="G27" s="37"/>
      <c r="H27" s="37"/>
      <c r="I27" s="37"/>
      <c r="J27" s="37"/>
      <c r="K27" s="37">
        <v>2</v>
      </c>
      <c r="L27" s="37"/>
      <c r="M27" s="37"/>
      <c r="N27" s="37"/>
      <c r="O27" s="37">
        <v>1</v>
      </c>
      <c r="P27" s="37"/>
      <c r="Q27" s="37">
        <v>4</v>
      </c>
      <c r="R27" s="37">
        <v>1.5</v>
      </c>
      <c r="S27" s="37"/>
      <c r="T27" s="37"/>
      <c r="U27" s="37"/>
      <c r="V27" s="22"/>
      <c r="W27" s="22"/>
      <c r="X27" s="22"/>
      <c r="Y27" s="22">
        <f t="shared" si="0"/>
        <v>14.5</v>
      </c>
      <c r="Z27" s="27"/>
      <c r="AA27" s="27"/>
      <c r="AB27" s="27"/>
    </row>
    <row r="28" spans="1:28" x14ac:dyDescent="0.15">
      <c r="B28" s="29" t="s">
        <v>39</v>
      </c>
      <c r="C28" s="20"/>
      <c r="D28" s="37"/>
      <c r="E28" s="37"/>
      <c r="F28" s="37"/>
      <c r="G28" s="37">
        <v>0.5</v>
      </c>
      <c r="H28" s="37"/>
      <c r="I28" s="37"/>
      <c r="J28" s="37"/>
      <c r="K28" s="37"/>
      <c r="L28" s="37"/>
      <c r="M28" s="37">
        <v>3.5</v>
      </c>
      <c r="N28" s="37"/>
      <c r="O28" s="37"/>
      <c r="P28" s="37"/>
      <c r="Q28" s="37">
        <v>5</v>
      </c>
      <c r="R28" s="37"/>
      <c r="S28" s="37">
        <v>1</v>
      </c>
      <c r="T28" s="37"/>
      <c r="U28" s="37"/>
      <c r="V28" s="22"/>
      <c r="W28" s="22"/>
      <c r="X28" s="22"/>
      <c r="Y28" s="22">
        <f t="shared" si="0"/>
        <v>10</v>
      </c>
      <c r="Z28" s="27"/>
      <c r="AA28" s="27"/>
      <c r="AB28" s="27"/>
    </row>
    <row r="29" spans="1:28" x14ac:dyDescent="0.15">
      <c r="B29" s="30" t="s">
        <v>40</v>
      </c>
      <c r="C29" s="20"/>
      <c r="D29" s="37"/>
      <c r="E29" s="37"/>
      <c r="F29" s="37"/>
      <c r="G29" s="37">
        <v>1</v>
      </c>
      <c r="H29" s="37">
        <v>3</v>
      </c>
      <c r="I29" s="37"/>
      <c r="J29" s="37"/>
      <c r="K29" s="37"/>
      <c r="L29" s="37"/>
      <c r="M29" s="37"/>
      <c r="N29" s="37"/>
      <c r="O29" s="37"/>
      <c r="P29" s="37"/>
      <c r="Q29" s="37">
        <v>4.5</v>
      </c>
      <c r="R29" s="37"/>
      <c r="S29" s="37"/>
      <c r="T29" s="37"/>
      <c r="U29" s="37"/>
      <c r="V29" s="22"/>
      <c r="W29" s="22"/>
      <c r="X29" s="22"/>
      <c r="Y29" s="22">
        <f t="shared" si="0"/>
        <v>8.5</v>
      </c>
      <c r="Z29" s="27"/>
      <c r="AA29" s="27"/>
      <c r="AB29" s="27"/>
    </row>
    <row r="30" spans="1:28" x14ac:dyDescent="0.15">
      <c r="B30" s="29" t="s">
        <v>41</v>
      </c>
      <c r="C30" s="20"/>
      <c r="D30" s="37"/>
      <c r="E30" s="37"/>
      <c r="F30" s="37"/>
      <c r="G30" s="37">
        <v>2.5</v>
      </c>
      <c r="H30" s="37"/>
      <c r="I30" s="37"/>
      <c r="J30" s="37"/>
      <c r="K30" s="37"/>
      <c r="L30" s="37"/>
      <c r="M30" s="37">
        <v>10</v>
      </c>
      <c r="N30" s="37"/>
      <c r="O30" s="37"/>
      <c r="P30" s="37"/>
      <c r="Q30" s="37"/>
      <c r="R30" s="37"/>
      <c r="S30" s="37">
        <v>1.5</v>
      </c>
      <c r="T30" s="37"/>
      <c r="U30" s="37"/>
      <c r="V30" s="22"/>
      <c r="W30" s="22"/>
      <c r="X30" s="22"/>
      <c r="Y30" s="22">
        <f t="shared" si="0"/>
        <v>14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2.5</v>
      </c>
      <c r="E31" s="66">
        <f t="shared" ref="E31:W31" si="1">SUM(E2:E30)</f>
        <v>6</v>
      </c>
      <c r="F31" s="66">
        <f>SUM(F2:F30)</f>
        <v>22.5</v>
      </c>
      <c r="G31" s="66">
        <f t="shared" si="1"/>
        <v>17</v>
      </c>
      <c r="H31" s="66">
        <f>SUM(H2:H30)</f>
        <v>6</v>
      </c>
      <c r="I31" s="66">
        <f t="shared" si="1"/>
        <v>41</v>
      </c>
      <c r="J31" s="66">
        <f>SUM(J2:J30)</f>
        <v>2</v>
      </c>
      <c r="K31" s="66">
        <f t="shared" si="1"/>
        <v>50</v>
      </c>
      <c r="L31" s="66">
        <f t="shared" si="1"/>
        <v>61.5</v>
      </c>
      <c r="M31" s="66">
        <f t="shared" si="1"/>
        <v>63</v>
      </c>
      <c r="N31" s="66">
        <f>SUM(N2:N30)</f>
        <v>2</v>
      </c>
      <c r="O31" s="66">
        <f>SUM(O2:O30)</f>
        <v>8</v>
      </c>
      <c r="P31" s="66">
        <f>SUM(P2:P30)</f>
        <v>15</v>
      </c>
      <c r="Q31" s="66">
        <f t="shared" si="1"/>
        <v>45.5</v>
      </c>
      <c r="R31" s="66">
        <f t="shared" si="1"/>
        <v>43</v>
      </c>
      <c r="S31" s="66">
        <f t="shared" si="1"/>
        <v>6</v>
      </c>
      <c r="T31" s="66">
        <f>SUM(T2:T30)</f>
        <v>0</v>
      </c>
      <c r="U31" s="66">
        <f>SUM(U2:U30)</f>
        <v>0</v>
      </c>
      <c r="V31" s="66">
        <f t="shared" si="1"/>
        <v>0</v>
      </c>
      <c r="W31" s="66">
        <f t="shared" si="1"/>
        <v>0</v>
      </c>
      <c r="X31" s="66">
        <f>SUM(X2:X30)</f>
        <v>0</v>
      </c>
      <c r="Y31" s="67">
        <f t="shared" si="0"/>
        <v>391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8</v>
      </c>
      <c r="E32" s="32">
        <v>10</v>
      </c>
      <c r="F32" s="32">
        <v>17.5</v>
      </c>
      <c r="G32" s="32">
        <v>65</v>
      </c>
      <c r="H32" s="32">
        <v>15</v>
      </c>
      <c r="I32" s="32">
        <v>70</v>
      </c>
      <c r="J32" s="32">
        <v>15</v>
      </c>
      <c r="K32" s="32">
        <v>40</v>
      </c>
      <c r="L32" s="32">
        <v>75</v>
      </c>
      <c r="M32" s="31">
        <v>130</v>
      </c>
      <c r="N32" s="31">
        <v>5</v>
      </c>
      <c r="O32" s="31">
        <v>20</v>
      </c>
      <c r="P32" s="31">
        <v>17</v>
      </c>
      <c r="Q32" s="31">
        <v>30</v>
      </c>
      <c r="R32" s="31">
        <v>54</v>
      </c>
      <c r="S32" s="31">
        <v>20</v>
      </c>
      <c r="T32" s="31">
        <v>5</v>
      </c>
      <c r="U32" s="32">
        <v>0</v>
      </c>
      <c r="V32" s="31">
        <v>3</v>
      </c>
      <c r="W32" s="31">
        <v>1</v>
      </c>
      <c r="X32" s="31">
        <v>3</v>
      </c>
      <c r="Y32" s="31">
        <f t="shared" si="0"/>
        <v>603.5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-5.5</v>
      </c>
      <c r="E33" s="33">
        <f t="shared" ref="E33:Y33" si="2">E31-E32</f>
        <v>-4</v>
      </c>
      <c r="F33" s="33">
        <f>F31-F32</f>
        <v>5</v>
      </c>
      <c r="G33" s="33">
        <f t="shared" si="2"/>
        <v>-48</v>
      </c>
      <c r="H33" s="33">
        <f>H31-H32</f>
        <v>-9</v>
      </c>
      <c r="I33" s="33">
        <f t="shared" si="2"/>
        <v>-29</v>
      </c>
      <c r="J33" s="33">
        <f>J31-J32</f>
        <v>-13</v>
      </c>
      <c r="K33" s="33">
        <f t="shared" si="2"/>
        <v>10</v>
      </c>
      <c r="L33" s="33">
        <f t="shared" si="2"/>
        <v>-13.5</v>
      </c>
      <c r="M33" s="33">
        <f t="shared" si="2"/>
        <v>-67</v>
      </c>
      <c r="N33" s="33">
        <f>N31-N32</f>
        <v>-3</v>
      </c>
      <c r="O33" s="33">
        <f>O31-O32</f>
        <v>-12</v>
      </c>
      <c r="P33" s="33">
        <f>P31-P32</f>
        <v>-2</v>
      </c>
      <c r="Q33" s="33">
        <f t="shared" si="2"/>
        <v>15.5</v>
      </c>
      <c r="R33" s="33">
        <f t="shared" si="2"/>
        <v>-11</v>
      </c>
      <c r="S33" s="33">
        <f t="shared" si="2"/>
        <v>-14</v>
      </c>
      <c r="T33" s="33">
        <f>T31-T32</f>
        <v>-5</v>
      </c>
      <c r="U33" s="33">
        <f>U31-U32</f>
        <v>0</v>
      </c>
      <c r="V33" s="33">
        <f t="shared" si="2"/>
        <v>-3</v>
      </c>
      <c r="W33" s="33">
        <f t="shared" si="2"/>
        <v>-1</v>
      </c>
      <c r="X33" s="33">
        <f t="shared" si="2"/>
        <v>-3</v>
      </c>
      <c r="Y33" s="33">
        <f t="shared" si="2"/>
        <v>-212.5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8</v>
      </c>
      <c r="E34" s="20">
        <v>10</v>
      </c>
      <c r="F34" s="20">
        <v>17.5</v>
      </c>
      <c r="G34" s="20">
        <v>65</v>
      </c>
      <c r="H34" s="20">
        <v>15</v>
      </c>
      <c r="I34" s="20">
        <v>70</v>
      </c>
      <c r="J34" s="20">
        <v>15</v>
      </c>
      <c r="K34" s="20">
        <v>40</v>
      </c>
      <c r="L34" s="20">
        <v>75</v>
      </c>
      <c r="M34" s="22">
        <v>130</v>
      </c>
      <c r="N34" s="22">
        <v>5</v>
      </c>
      <c r="O34" s="22">
        <v>20</v>
      </c>
      <c r="P34" s="22">
        <v>17</v>
      </c>
      <c r="Q34" s="22">
        <v>30</v>
      </c>
      <c r="R34" s="22">
        <v>54</v>
      </c>
      <c r="S34" s="22">
        <v>20</v>
      </c>
      <c r="T34" s="22">
        <v>5</v>
      </c>
      <c r="U34" s="20">
        <v>0</v>
      </c>
      <c r="V34" s="22">
        <v>3</v>
      </c>
      <c r="W34" s="22">
        <v>1</v>
      </c>
      <c r="X34" s="22">
        <v>3</v>
      </c>
      <c r="Y34" s="22">
        <f>SUM(D34:X34)</f>
        <v>603.5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0.3125</v>
      </c>
      <c r="E35" s="34">
        <f t="shared" ref="E35:Y35" si="3">E31/E34</f>
        <v>0.6</v>
      </c>
      <c r="F35" s="34">
        <f>F31/F34</f>
        <v>1.2857142857142858</v>
      </c>
      <c r="G35" s="34">
        <f t="shared" si="3"/>
        <v>0.26153846153846155</v>
      </c>
      <c r="H35" s="34">
        <f>H31/H34</f>
        <v>0.4</v>
      </c>
      <c r="I35" s="34">
        <f t="shared" si="3"/>
        <v>0.58571428571428574</v>
      </c>
      <c r="J35" s="34">
        <f>J31/J34</f>
        <v>0.13333333333333333</v>
      </c>
      <c r="K35" s="34">
        <f t="shared" si="3"/>
        <v>1.25</v>
      </c>
      <c r="L35" s="34">
        <f t="shared" si="3"/>
        <v>0.82</v>
      </c>
      <c r="M35" s="34">
        <f t="shared" si="3"/>
        <v>0.48461538461538461</v>
      </c>
      <c r="N35" s="34">
        <f>N31/N34</f>
        <v>0.4</v>
      </c>
      <c r="O35" s="34">
        <f>O31/O34</f>
        <v>0.4</v>
      </c>
      <c r="P35" s="34">
        <f>P31/P34</f>
        <v>0.88235294117647056</v>
      </c>
      <c r="Q35" s="34">
        <f t="shared" si="3"/>
        <v>1.5166666666666666</v>
      </c>
      <c r="R35" s="34">
        <f t="shared" si="3"/>
        <v>0.79629629629629628</v>
      </c>
      <c r="S35" s="34">
        <f t="shared" si="3"/>
        <v>0.3</v>
      </c>
      <c r="T35" s="34">
        <f>T31/T34</f>
        <v>0</v>
      </c>
      <c r="U35" s="34" t="e">
        <f>U31/U34</f>
        <v>#DIV/0!</v>
      </c>
      <c r="V35" s="34">
        <f t="shared" si="3"/>
        <v>0</v>
      </c>
      <c r="W35" s="34">
        <f t="shared" si="3"/>
        <v>0</v>
      </c>
      <c r="X35" s="34">
        <f t="shared" si="3"/>
        <v>0</v>
      </c>
      <c r="Y35" s="34">
        <f t="shared" si="3"/>
        <v>0.647887323943662</v>
      </c>
      <c r="Z35" s="27"/>
      <c r="AA35" s="27"/>
      <c r="AB35" s="27"/>
    </row>
    <row r="36" spans="1:28" x14ac:dyDescent="0.15">
      <c r="L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6" t="s">
        <v>54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70" zoomScaleNormal="70" workbookViewId="0">
      <selection activeCell="C1" sqref="C1:Y35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5" style="26" bestFit="1" customWidth="1"/>
    <col min="5" max="5" width="7.75" style="26" bestFit="1" customWidth="1"/>
    <col min="6" max="8" width="8" style="25" bestFit="1" customWidth="1"/>
    <col min="9" max="9" width="8.375" style="25" bestFit="1" customWidth="1"/>
    <col min="10" max="11" width="8" style="25" bestFit="1" customWidth="1"/>
    <col min="12" max="12" width="9.75" style="25" bestFit="1" customWidth="1"/>
    <col min="13" max="14" width="8" style="25" bestFit="1" customWidth="1"/>
    <col min="15" max="15" width="8.125" style="26" bestFit="1" customWidth="1"/>
    <col min="16" max="17" width="8.875" style="26" bestFit="1" customWidth="1"/>
    <col min="18" max="18" width="8" style="26" bestFit="1" customWidth="1"/>
    <col min="19" max="19" width="7.625" style="26" bestFit="1" customWidth="1"/>
    <col min="20" max="20" width="8" style="26" bestFit="1" customWidth="1"/>
    <col min="21" max="21" width="7.5" style="26" bestFit="1" customWidth="1"/>
    <col min="22" max="22" width="7.25" style="26" bestFit="1" customWidth="1"/>
    <col min="23" max="24" width="7.125" style="26" bestFit="1" customWidth="1"/>
    <col min="25" max="25" width="8.125" style="26" bestFit="1" customWidth="1"/>
    <col min="26" max="28" width="6" style="26" customWidth="1"/>
  </cols>
  <sheetData>
    <row r="1" spans="1:28" x14ac:dyDescent="0.15">
      <c r="A1"/>
      <c r="C1" s="20" t="s">
        <v>47</v>
      </c>
      <c r="D1" s="22" t="s">
        <v>53</v>
      </c>
      <c r="E1" s="22" t="s">
        <v>50</v>
      </c>
      <c r="F1" s="20" t="s">
        <v>0</v>
      </c>
      <c r="G1" s="20" t="s">
        <v>1</v>
      </c>
      <c r="H1" s="20" t="s">
        <v>2</v>
      </c>
      <c r="I1" s="20" t="s">
        <v>69</v>
      </c>
      <c r="J1" s="20" t="s">
        <v>3</v>
      </c>
      <c r="K1" s="20" t="s">
        <v>4</v>
      </c>
      <c r="L1" s="20" t="s">
        <v>48</v>
      </c>
      <c r="M1" s="20" t="s">
        <v>5</v>
      </c>
      <c r="N1" s="20" t="s">
        <v>6</v>
      </c>
      <c r="O1" s="22" t="s">
        <v>7</v>
      </c>
      <c r="P1" s="22" t="s">
        <v>8</v>
      </c>
      <c r="Q1" s="22" t="s">
        <v>9</v>
      </c>
      <c r="R1" s="22" t="s">
        <v>10</v>
      </c>
      <c r="S1" s="22" t="s">
        <v>11</v>
      </c>
      <c r="T1" s="22" t="s">
        <v>49</v>
      </c>
      <c r="U1" s="22" t="s">
        <v>12</v>
      </c>
      <c r="V1" s="22" t="s">
        <v>13</v>
      </c>
      <c r="W1" s="22" t="s">
        <v>51</v>
      </c>
      <c r="X1" s="22" t="s">
        <v>52</v>
      </c>
      <c r="Y1" s="22" t="s">
        <v>14</v>
      </c>
      <c r="Z1" s="27"/>
      <c r="AA1" s="27"/>
      <c r="AB1" s="27"/>
    </row>
    <row r="2" spans="1:28" x14ac:dyDescent="0.15">
      <c r="A2"/>
      <c r="B2" s="28" t="s">
        <v>15</v>
      </c>
      <c r="C2" s="20"/>
      <c r="D2" s="22"/>
      <c r="E2" s="37"/>
      <c r="F2" s="37"/>
      <c r="G2" s="37"/>
      <c r="H2" s="37"/>
      <c r="I2" s="37"/>
      <c r="J2" s="37"/>
      <c r="K2" s="37">
        <v>6.5</v>
      </c>
      <c r="L2" s="37"/>
      <c r="M2" s="37"/>
      <c r="N2" s="37">
        <v>11.5</v>
      </c>
      <c r="O2" s="37"/>
      <c r="P2" s="37"/>
      <c r="Q2" s="37"/>
      <c r="R2" s="37"/>
      <c r="S2" s="37"/>
      <c r="T2" s="37"/>
      <c r="U2" s="37"/>
      <c r="V2" s="37"/>
      <c r="W2" s="37"/>
      <c r="X2" s="22"/>
      <c r="Y2" s="22">
        <f t="shared" ref="Y2:Y32" si="0">SUM(D2:X2)</f>
        <v>18</v>
      </c>
      <c r="Z2" s="27"/>
      <c r="AA2" s="27"/>
      <c r="AB2" s="27"/>
    </row>
    <row r="3" spans="1:28" x14ac:dyDescent="0.15">
      <c r="A3"/>
      <c r="B3" s="29" t="s">
        <v>16</v>
      </c>
      <c r="C3" s="20"/>
      <c r="D3" s="22"/>
      <c r="E3" s="37"/>
      <c r="F3" s="37"/>
      <c r="G3" s="37"/>
      <c r="H3" s="37"/>
      <c r="I3" s="37"/>
      <c r="J3" s="37"/>
      <c r="K3" s="37">
        <v>6</v>
      </c>
      <c r="L3" s="37">
        <v>3</v>
      </c>
      <c r="M3" s="37"/>
      <c r="N3" s="37">
        <v>11.5</v>
      </c>
      <c r="O3" s="37"/>
      <c r="P3" s="37"/>
      <c r="Q3" s="37"/>
      <c r="R3" s="37"/>
      <c r="S3" s="37"/>
      <c r="T3" s="37">
        <v>3</v>
      </c>
      <c r="U3" s="37"/>
      <c r="V3" s="37"/>
      <c r="W3" s="37"/>
      <c r="X3" s="22"/>
      <c r="Y3" s="22">
        <f t="shared" si="0"/>
        <v>23.5</v>
      </c>
      <c r="Z3" s="27"/>
      <c r="AA3" s="27"/>
      <c r="AB3" s="27"/>
    </row>
    <row r="4" spans="1:28" x14ac:dyDescent="0.15">
      <c r="A4"/>
      <c r="B4" s="38" t="s">
        <v>67</v>
      </c>
      <c r="C4" s="20"/>
      <c r="D4" s="2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>
        <v>2</v>
      </c>
      <c r="U4" s="37"/>
      <c r="V4" s="37"/>
      <c r="W4" s="37"/>
      <c r="X4" s="22"/>
      <c r="Y4" s="22">
        <f t="shared" si="0"/>
        <v>2</v>
      </c>
      <c r="Z4" s="27"/>
      <c r="AA4" s="27"/>
      <c r="AB4" s="27"/>
    </row>
    <row r="5" spans="1:28" x14ac:dyDescent="0.15">
      <c r="A5"/>
      <c r="B5" s="29" t="s">
        <v>17</v>
      </c>
      <c r="C5" s="20"/>
      <c r="D5" s="22"/>
      <c r="E5" s="37"/>
      <c r="F5" s="37"/>
      <c r="G5" s="37"/>
      <c r="H5" s="37"/>
      <c r="I5" s="37"/>
      <c r="J5" s="37"/>
      <c r="K5" s="37">
        <v>4</v>
      </c>
      <c r="L5" s="37"/>
      <c r="M5" s="37"/>
      <c r="N5" s="37">
        <v>8.5</v>
      </c>
      <c r="O5" s="37"/>
      <c r="P5" s="37"/>
      <c r="Q5" s="37"/>
      <c r="R5" s="37"/>
      <c r="S5" s="37"/>
      <c r="T5" s="37"/>
      <c r="U5" s="37"/>
      <c r="V5" s="37"/>
      <c r="W5" s="37"/>
      <c r="X5" s="22"/>
      <c r="Y5" s="22">
        <f t="shared" si="0"/>
        <v>12.5</v>
      </c>
      <c r="Z5" s="27"/>
      <c r="AA5" s="27"/>
      <c r="AB5" s="27"/>
    </row>
    <row r="6" spans="1:28" x14ac:dyDescent="0.15">
      <c r="A6"/>
      <c r="B6" s="29" t="s">
        <v>18</v>
      </c>
      <c r="C6" s="20"/>
      <c r="D6" s="22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22"/>
      <c r="Y6" s="22">
        <f t="shared" si="0"/>
        <v>0</v>
      </c>
      <c r="Z6" s="27"/>
      <c r="AA6" s="27"/>
      <c r="AB6" s="27"/>
    </row>
    <row r="7" spans="1:28" x14ac:dyDescent="0.15">
      <c r="A7"/>
      <c r="B7" s="29" t="s">
        <v>19</v>
      </c>
      <c r="C7" s="20"/>
      <c r="D7" s="22"/>
      <c r="E7" s="37"/>
      <c r="F7" s="37"/>
      <c r="G7" s="37"/>
      <c r="H7" s="37"/>
      <c r="I7" s="37"/>
      <c r="J7" s="37">
        <v>3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22"/>
      <c r="Y7" s="22">
        <f t="shared" si="0"/>
        <v>3</v>
      </c>
      <c r="Z7" s="27"/>
      <c r="AA7" s="27"/>
      <c r="AB7" s="27"/>
    </row>
    <row r="8" spans="1:28" x14ac:dyDescent="0.15">
      <c r="A8"/>
      <c r="B8" s="29" t="s">
        <v>20</v>
      </c>
      <c r="C8" s="20"/>
      <c r="D8" s="22"/>
      <c r="E8" s="37"/>
      <c r="F8" s="37"/>
      <c r="G8" s="37">
        <v>11</v>
      </c>
      <c r="H8" s="37"/>
      <c r="I8" s="37"/>
      <c r="J8" s="37"/>
      <c r="K8" s="37"/>
      <c r="L8" s="37"/>
      <c r="M8" s="37"/>
      <c r="N8" s="37"/>
      <c r="O8" s="37">
        <v>1</v>
      </c>
      <c r="P8" s="37"/>
      <c r="Q8" s="37"/>
      <c r="R8" s="37"/>
      <c r="S8" s="37"/>
      <c r="T8" s="37"/>
      <c r="U8" s="37">
        <v>22</v>
      </c>
      <c r="V8" s="37"/>
      <c r="W8" s="37"/>
      <c r="X8" s="22"/>
      <c r="Y8" s="22">
        <f t="shared" si="0"/>
        <v>34</v>
      </c>
      <c r="Z8" s="27"/>
      <c r="AA8" s="27"/>
      <c r="AB8" s="27"/>
    </row>
    <row r="9" spans="1:28" x14ac:dyDescent="0.15">
      <c r="A9"/>
      <c r="B9" s="29" t="s">
        <v>21</v>
      </c>
      <c r="C9" s="20"/>
      <c r="D9" s="22"/>
      <c r="E9" s="37"/>
      <c r="F9" s="37"/>
      <c r="G9" s="37"/>
      <c r="H9" s="37"/>
      <c r="I9" s="37"/>
      <c r="J9" s="37"/>
      <c r="K9" s="37"/>
      <c r="L9" s="37"/>
      <c r="M9" s="37"/>
      <c r="N9" s="37"/>
      <c r="O9" s="37">
        <v>5.5</v>
      </c>
      <c r="P9" s="37"/>
      <c r="Q9" s="37"/>
      <c r="R9" s="37"/>
      <c r="S9" s="37"/>
      <c r="T9" s="37"/>
      <c r="U9" s="37"/>
      <c r="V9" s="37"/>
      <c r="W9" s="37"/>
      <c r="X9" s="22"/>
      <c r="Y9" s="22">
        <f t="shared" si="0"/>
        <v>5.5</v>
      </c>
      <c r="Z9" s="27"/>
      <c r="AA9" s="27"/>
      <c r="AB9" s="27"/>
    </row>
    <row r="10" spans="1:28" x14ac:dyDescent="0.15">
      <c r="A10"/>
      <c r="B10" s="29" t="s">
        <v>22</v>
      </c>
      <c r="C10" s="20"/>
      <c r="D10" s="22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>
        <v>2</v>
      </c>
      <c r="S10" s="37"/>
      <c r="T10" s="37"/>
      <c r="U10" s="37"/>
      <c r="V10" s="37"/>
      <c r="W10" s="37"/>
      <c r="X10" s="22"/>
      <c r="Y10" s="22">
        <f t="shared" si="0"/>
        <v>2</v>
      </c>
      <c r="Z10" s="27"/>
      <c r="AA10" s="27"/>
      <c r="AB10" s="27"/>
    </row>
    <row r="11" spans="1:28" x14ac:dyDescent="0.15">
      <c r="A11"/>
      <c r="B11" s="29" t="s">
        <v>23</v>
      </c>
      <c r="C11" s="20"/>
      <c r="D11" s="22"/>
      <c r="E11" s="37"/>
      <c r="F11" s="37"/>
      <c r="G11" s="37"/>
      <c r="H11" s="37">
        <v>2</v>
      </c>
      <c r="I11" s="37"/>
      <c r="J11" s="37"/>
      <c r="K11" s="37"/>
      <c r="L11" s="37"/>
      <c r="M11" s="37"/>
      <c r="N11" s="37"/>
      <c r="O11" s="37">
        <v>1</v>
      </c>
      <c r="P11" s="37"/>
      <c r="Q11" s="37"/>
      <c r="R11" s="37">
        <v>5.5</v>
      </c>
      <c r="S11" s="37">
        <v>3</v>
      </c>
      <c r="T11" s="37"/>
      <c r="U11" s="37"/>
      <c r="V11" s="37">
        <v>2</v>
      </c>
      <c r="W11" s="37"/>
      <c r="X11" s="22"/>
      <c r="Y11" s="22">
        <f t="shared" si="0"/>
        <v>13.5</v>
      </c>
      <c r="Z11" s="27"/>
      <c r="AA11" s="27"/>
      <c r="AB11" s="27"/>
    </row>
    <row r="12" spans="1:28" x14ac:dyDescent="0.15">
      <c r="A12"/>
      <c r="B12" s="38" t="s">
        <v>24</v>
      </c>
      <c r="C12" s="20"/>
      <c r="D12" s="22"/>
      <c r="E12" s="37"/>
      <c r="F12" s="37"/>
      <c r="G12" s="37"/>
      <c r="H12" s="37"/>
      <c r="I12" s="37"/>
      <c r="J12" s="37">
        <v>0.5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22"/>
      <c r="Y12" s="22">
        <f t="shared" si="0"/>
        <v>0.5</v>
      </c>
      <c r="Z12" s="27"/>
      <c r="AA12" s="27"/>
      <c r="AB12" s="27"/>
    </row>
    <row r="13" spans="1:28" x14ac:dyDescent="0.15">
      <c r="A13"/>
      <c r="B13" s="29" t="s">
        <v>25</v>
      </c>
      <c r="C13" s="20"/>
      <c r="D13" s="22"/>
      <c r="E13" s="37"/>
      <c r="F13" s="37">
        <v>1</v>
      </c>
      <c r="G13" s="37"/>
      <c r="H13" s="37"/>
      <c r="I13" s="37"/>
      <c r="J13" s="37"/>
      <c r="K13" s="37"/>
      <c r="L13" s="37"/>
      <c r="M13" s="37">
        <v>7.5</v>
      </c>
      <c r="N13" s="37">
        <v>6</v>
      </c>
      <c r="O13" s="37"/>
      <c r="P13" s="37"/>
      <c r="Q13" s="37"/>
      <c r="R13" s="37"/>
      <c r="S13" s="37"/>
      <c r="T13" s="37"/>
      <c r="U13" s="37"/>
      <c r="V13" s="37"/>
      <c r="W13" s="37"/>
      <c r="X13" s="22"/>
      <c r="Y13" s="22">
        <f t="shared" si="0"/>
        <v>14.5</v>
      </c>
      <c r="Z13" s="27"/>
      <c r="AA13" s="27"/>
      <c r="AB13" s="27"/>
    </row>
    <row r="14" spans="1:28" x14ac:dyDescent="0.15">
      <c r="A14"/>
      <c r="B14" s="29" t="s">
        <v>26</v>
      </c>
      <c r="C14" s="20"/>
      <c r="D14" s="22"/>
      <c r="E14" s="37">
        <v>1</v>
      </c>
      <c r="F14" s="37"/>
      <c r="G14" s="37">
        <v>2</v>
      </c>
      <c r="H14" s="37"/>
      <c r="I14" s="37"/>
      <c r="J14" s="37"/>
      <c r="K14" s="37">
        <v>11.5</v>
      </c>
      <c r="L14" s="37"/>
      <c r="M14" s="37">
        <v>2.5</v>
      </c>
      <c r="N14" s="37">
        <v>19.5</v>
      </c>
      <c r="O14" s="37">
        <v>0.5</v>
      </c>
      <c r="P14" s="37"/>
      <c r="Q14" s="37"/>
      <c r="R14" s="37"/>
      <c r="S14" s="37"/>
      <c r="T14" s="37">
        <v>3</v>
      </c>
      <c r="U14" s="37"/>
      <c r="V14" s="37"/>
      <c r="W14" s="37"/>
      <c r="X14" s="22"/>
      <c r="Y14" s="22">
        <f t="shared" si="0"/>
        <v>40</v>
      </c>
      <c r="Z14" s="27"/>
      <c r="AA14" s="27"/>
      <c r="AB14" s="27"/>
    </row>
    <row r="15" spans="1:28" x14ac:dyDescent="0.15">
      <c r="A15"/>
      <c r="B15" s="29" t="s">
        <v>27</v>
      </c>
      <c r="C15" s="20"/>
      <c r="D15" s="22"/>
      <c r="E15" s="37"/>
      <c r="F15" s="37"/>
      <c r="G15" s="37"/>
      <c r="H15" s="37"/>
      <c r="I15" s="37"/>
      <c r="J15" s="37"/>
      <c r="K15" s="37">
        <v>7</v>
      </c>
      <c r="L15" s="37"/>
      <c r="M15" s="37"/>
      <c r="N15" s="37">
        <v>16.5</v>
      </c>
      <c r="O15" s="37">
        <v>3</v>
      </c>
      <c r="P15" s="37"/>
      <c r="Q15" s="37"/>
      <c r="R15" s="37"/>
      <c r="S15" s="37"/>
      <c r="T15" s="37"/>
      <c r="U15" s="37">
        <v>1</v>
      </c>
      <c r="V15" s="37">
        <v>2</v>
      </c>
      <c r="W15" s="37"/>
      <c r="X15" s="22"/>
      <c r="Y15" s="22">
        <f t="shared" si="0"/>
        <v>29.5</v>
      </c>
      <c r="Z15" s="27"/>
      <c r="AA15" s="27"/>
      <c r="AB15" s="27"/>
    </row>
    <row r="16" spans="1:28" x14ac:dyDescent="0.15">
      <c r="A16"/>
      <c r="B16" s="29" t="s">
        <v>28</v>
      </c>
      <c r="C16" s="20"/>
      <c r="D16" s="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>
        <v>21.5</v>
      </c>
      <c r="P16" s="37"/>
      <c r="Q16" s="37"/>
      <c r="R16" s="37"/>
      <c r="S16" s="37"/>
      <c r="T16" s="37"/>
      <c r="U16" s="37">
        <v>12.5</v>
      </c>
      <c r="V16" s="37"/>
      <c r="W16" s="37"/>
      <c r="X16" s="22"/>
      <c r="Y16" s="22">
        <f t="shared" si="0"/>
        <v>34</v>
      </c>
      <c r="Z16" s="27"/>
      <c r="AA16" s="27"/>
      <c r="AB16" s="27"/>
    </row>
    <row r="17" spans="1:28" x14ac:dyDescent="0.15">
      <c r="B17" s="29" t="s">
        <v>29</v>
      </c>
      <c r="C17" s="20"/>
      <c r="D17" s="22"/>
      <c r="E17" s="37"/>
      <c r="F17" s="37"/>
      <c r="G17" s="37"/>
      <c r="H17" s="37"/>
      <c r="I17" s="37">
        <v>1</v>
      </c>
      <c r="J17" s="37">
        <v>6</v>
      </c>
      <c r="K17" s="37"/>
      <c r="L17" s="37"/>
      <c r="M17" s="37"/>
      <c r="N17" s="37"/>
      <c r="O17" s="37"/>
      <c r="P17" s="37"/>
      <c r="Q17" s="37"/>
      <c r="R17" s="37"/>
      <c r="S17" s="37">
        <v>7.5</v>
      </c>
      <c r="T17" s="37"/>
      <c r="U17" s="37"/>
      <c r="V17" s="37"/>
      <c r="W17" s="37"/>
      <c r="X17" s="22"/>
      <c r="Y17" s="22">
        <f t="shared" si="0"/>
        <v>14.5</v>
      </c>
      <c r="Z17" s="27"/>
      <c r="AA17" s="27"/>
      <c r="AB17" s="27"/>
    </row>
    <row r="18" spans="1:28" x14ac:dyDescent="0.15">
      <c r="B18" s="44" t="s">
        <v>68</v>
      </c>
      <c r="C18" s="20"/>
      <c r="D18" s="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22"/>
      <c r="Y18" s="22">
        <f t="shared" si="0"/>
        <v>0</v>
      </c>
      <c r="Z18" s="27"/>
      <c r="AA18" s="27"/>
      <c r="AB18" s="27"/>
    </row>
    <row r="19" spans="1:28" x14ac:dyDescent="0.15">
      <c r="B19" s="29" t="s">
        <v>30</v>
      </c>
      <c r="C19" s="20"/>
      <c r="D19" s="22"/>
      <c r="E19" s="37"/>
      <c r="F19" s="37">
        <v>9</v>
      </c>
      <c r="G19" s="37"/>
      <c r="H19" s="37"/>
      <c r="I19" s="37"/>
      <c r="J19" s="37"/>
      <c r="K19" s="37"/>
      <c r="L19" s="37"/>
      <c r="M19" s="37">
        <v>54.5</v>
      </c>
      <c r="N19" s="37">
        <v>9</v>
      </c>
      <c r="O19" s="37"/>
      <c r="P19" s="37"/>
      <c r="Q19" s="37">
        <v>3</v>
      </c>
      <c r="R19" s="37"/>
      <c r="S19" s="37"/>
      <c r="T19" s="37"/>
      <c r="U19" s="37"/>
      <c r="V19" s="37"/>
      <c r="W19" s="37"/>
      <c r="X19" s="22"/>
      <c r="Y19" s="22">
        <f t="shared" si="0"/>
        <v>75.5</v>
      </c>
      <c r="Z19" s="27"/>
      <c r="AA19" s="27"/>
      <c r="AB19" s="27"/>
    </row>
    <row r="20" spans="1:28" x14ac:dyDescent="0.15">
      <c r="B20" s="38" t="s">
        <v>31</v>
      </c>
      <c r="C20" s="20"/>
      <c r="D20" s="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22"/>
      <c r="Y20" s="22">
        <f t="shared" si="0"/>
        <v>0</v>
      </c>
      <c r="Z20" s="27"/>
      <c r="AA20" s="27"/>
      <c r="AB20" s="27"/>
    </row>
    <row r="21" spans="1:28" x14ac:dyDescent="0.15">
      <c r="B21" s="29" t="s">
        <v>32</v>
      </c>
      <c r="C21" s="20"/>
      <c r="D21" s="22"/>
      <c r="E21" s="37"/>
      <c r="F21" s="37"/>
      <c r="G21" s="37"/>
      <c r="H21" s="37">
        <v>4</v>
      </c>
      <c r="I21" s="37"/>
      <c r="J21" s="37"/>
      <c r="K21" s="37">
        <v>8.5</v>
      </c>
      <c r="L21" s="37"/>
      <c r="M21" s="37">
        <v>2</v>
      </c>
      <c r="N21" s="37">
        <v>4</v>
      </c>
      <c r="O21" s="37">
        <v>21</v>
      </c>
      <c r="P21" s="37">
        <v>3</v>
      </c>
      <c r="Q21" s="37"/>
      <c r="R21" s="37"/>
      <c r="S21" s="37">
        <v>1.5</v>
      </c>
      <c r="T21" s="37"/>
      <c r="U21" s="37"/>
      <c r="V21" s="37">
        <v>2.5</v>
      </c>
      <c r="W21" s="37"/>
      <c r="X21" s="22"/>
      <c r="Y21" s="22">
        <f t="shared" si="0"/>
        <v>46.5</v>
      </c>
      <c r="Z21" s="27"/>
      <c r="AA21" s="27"/>
      <c r="AB21" s="27"/>
    </row>
    <row r="22" spans="1:28" x14ac:dyDescent="0.15">
      <c r="B22" s="29" t="s">
        <v>33</v>
      </c>
      <c r="C22" s="20"/>
      <c r="D22" s="22"/>
      <c r="E22" s="37"/>
      <c r="F22" s="37"/>
      <c r="G22" s="37"/>
      <c r="H22" s="37">
        <v>9</v>
      </c>
      <c r="I22" s="37"/>
      <c r="J22" s="37"/>
      <c r="K22" s="37">
        <v>1</v>
      </c>
      <c r="L22" s="37"/>
      <c r="M22" s="37"/>
      <c r="N22" s="37">
        <v>1</v>
      </c>
      <c r="O22" s="37">
        <v>7.5</v>
      </c>
      <c r="P22" s="37"/>
      <c r="Q22" s="37"/>
      <c r="R22" s="37"/>
      <c r="S22" s="37">
        <v>1</v>
      </c>
      <c r="T22" s="37"/>
      <c r="U22" s="37"/>
      <c r="V22" s="37">
        <v>1</v>
      </c>
      <c r="W22" s="37"/>
      <c r="X22" s="22"/>
      <c r="Y22" s="22">
        <f t="shared" si="0"/>
        <v>20.5</v>
      </c>
      <c r="Z22" s="27"/>
      <c r="AA22" s="27"/>
      <c r="AB22" s="27"/>
    </row>
    <row r="23" spans="1:28" x14ac:dyDescent="0.15">
      <c r="B23" s="29" t="s">
        <v>34</v>
      </c>
      <c r="C23" s="20"/>
      <c r="D23" s="2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>
        <v>3</v>
      </c>
      <c r="T23" s="37"/>
      <c r="U23" s="37"/>
      <c r="V23" s="37"/>
      <c r="W23" s="37"/>
      <c r="X23" s="22"/>
      <c r="Y23" s="22">
        <f t="shared" si="0"/>
        <v>3</v>
      </c>
      <c r="Z23" s="27"/>
      <c r="AA23" s="27"/>
      <c r="AB23" s="27"/>
    </row>
    <row r="24" spans="1:28" x14ac:dyDescent="0.15">
      <c r="B24" s="29" t="s">
        <v>35</v>
      </c>
      <c r="C24" s="20"/>
      <c r="D24" s="22"/>
      <c r="E24" s="37"/>
      <c r="F24" s="37"/>
      <c r="G24" s="37"/>
      <c r="H24" s="37"/>
      <c r="I24" s="37"/>
      <c r="J24" s="37"/>
      <c r="K24" s="37"/>
      <c r="L24" s="37"/>
      <c r="M24" s="37"/>
      <c r="N24" s="37">
        <v>1.5</v>
      </c>
      <c r="O24" s="37">
        <v>1</v>
      </c>
      <c r="P24" s="37"/>
      <c r="Q24" s="37"/>
      <c r="R24" s="37"/>
      <c r="S24" s="37">
        <v>7</v>
      </c>
      <c r="T24" s="37"/>
      <c r="U24" s="37"/>
      <c r="V24" s="37"/>
      <c r="W24" s="37"/>
      <c r="X24" s="22"/>
      <c r="Y24" s="22">
        <f t="shared" si="0"/>
        <v>9.5</v>
      </c>
      <c r="Z24" s="27"/>
      <c r="AA24" s="27"/>
      <c r="AB24" s="27"/>
    </row>
    <row r="25" spans="1:28" x14ac:dyDescent="0.15">
      <c r="B25" s="44" t="s">
        <v>36</v>
      </c>
      <c r="C25" s="20"/>
      <c r="D25" s="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22"/>
      <c r="Y25" s="22">
        <f t="shared" si="0"/>
        <v>0</v>
      </c>
      <c r="Z25" s="27"/>
      <c r="AA25" s="27"/>
      <c r="AB25" s="27"/>
    </row>
    <row r="26" spans="1:28" x14ac:dyDescent="0.15">
      <c r="B26" s="44" t="s">
        <v>37</v>
      </c>
      <c r="C26" s="20"/>
      <c r="D26" s="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22"/>
      <c r="Y26" s="22">
        <f t="shared" si="0"/>
        <v>0</v>
      </c>
      <c r="Z26" s="27"/>
      <c r="AA26" s="27"/>
      <c r="AB26" s="27"/>
    </row>
    <row r="27" spans="1:28" x14ac:dyDescent="0.15">
      <c r="B27" s="29" t="s">
        <v>38</v>
      </c>
      <c r="C27" s="20"/>
      <c r="D27" s="22"/>
      <c r="E27" s="37"/>
      <c r="F27" s="37">
        <v>1</v>
      </c>
      <c r="G27" s="37">
        <v>6</v>
      </c>
      <c r="H27" s="37"/>
      <c r="I27" s="37"/>
      <c r="J27" s="37"/>
      <c r="K27" s="37">
        <v>13</v>
      </c>
      <c r="L27" s="37"/>
      <c r="M27" s="37">
        <v>1</v>
      </c>
      <c r="N27" s="37">
        <v>2</v>
      </c>
      <c r="O27" s="37"/>
      <c r="P27" s="37"/>
      <c r="Q27" s="37">
        <v>1</v>
      </c>
      <c r="R27" s="37"/>
      <c r="S27" s="37">
        <v>3</v>
      </c>
      <c r="T27" s="37">
        <v>1</v>
      </c>
      <c r="U27" s="37"/>
      <c r="V27" s="37"/>
      <c r="W27" s="22"/>
      <c r="X27" s="22"/>
      <c r="Y27" s="22">
        <f t="shared" si="0"/>
        <v>28</v>
      </c>
      <c r="Z27" s="27"/>
      <c r="AA27" s="27"/>
      <c r="AB27" s="27"/>
    </row>
    <row r="28" spans="1:28" x14ac:dyDescent="0.15">
      <c r="B28" s="29" t="s">
        <v>39</v>
      </c>
      <c r="C28" s="20"/>
      <c r="D28" s="22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>
        <v>7</v>
      </c>
      <c r="P28" s="37"/>
      <c r="Q28" s="37"/>
      <c r="R28" s="37">
        <v>1</v>
      </c>
      <c r="S28" s="37">
        <v>8</v>
      </c>
      <c r="T28" s="37"/>
      <c r="U28" s="37"/>
      <c r="V28" s="37">
        <v>1</v>
      </c>
      <c r="W28" s="22"/>
      <c r="X28" s="22"/>
      <c r="Y28" s="22">
        <f t="shared" si="0"/>
        <v>17</v>
      </c>
      <c r="Z28" s="27"/>
      <c r="AA28" s="27"/>
      <c r="AB28" s="27"/>
    </row>
    <row r="29" spans="1:28" x14ac:dyDescent="0.15">
      <c r="B29" s="30" t="s">
        <v>40</v>
      </c>
      <c r="C29" s="20"/>
      <c r="D29" s="22"/>
      <c r="E29" s="37"/>
      <c r="F29" s="37"/>
      <c r="G29" s="37"/>
      <c r="H29" s="37">
        <v>1</v>
      </c>
      <c r="I29" s="37"/>
      <c r="J29" s="37">
        <v>1.5</v>
      </c>
      <c r="K29" s="37"/>
      <c r="L29" s="37"/>
      <c r="M29" s="37"/>
      <c r="N29" s="37"/>
      <c r="O29" s="37"/>
      <c r="P29" s="37"/>
      <c r="Q29" s="37"/>
      <c r="R29" s="37"/>
      <c r="S29" s="37">
        <v>2.5</v>
      </c>
      <c r="T29" s="37"/>
      <c r="U29" s="37"/>
      <c r="V29" s="37"/>
      <c r="W29" s="22"/>
      <c r="X29" s="22"/>
      <c r="Y29" s="22">
        <f t="shared" si="0"/>
        <v>5</v>
      </c>
      <c r="Z29" s="27"/>
      <c r="AA29" s="27"/>
      <c r="AB29" s="27"/>
    </row>
    <row r="30" spans="1:28" x14ac:dyDescent="0.15">
      <c r="B30" s="29" t="s">
        <v>41</v>
      </c>
      <c r="C30" s="20"/>
      <c r="D30" s="22"/>
      <c r="E30" s="37"/>
      <c r="F30" s="37"/>
      <c r="G30" s="37"/>
      <c r="H30" s="37">
        <v>1.5</v>
      </c>
      <c r="I30" s="37"/>
      <c r="J30" s="37"/>
      <c r="K30" s="37"/>
      <c r="L30" s="37"/>
      <c r="M30" s="37"/>
      <c r="N30" s="37"/>
      <c r="O30" s="37">
        <v>22</v>
      </c>
      <c r="P30" s="37"/>
      <c r="Q30" s="37"/>
      <c r="R30" s="37"/>
      <c r="S30" s="37"/>
      <c r="T30" s="37"/>
      <c r="U30" s="37"/>
      <c r="V30" s="37">
        <v>1.5</v>
      </c>
      <c r="W30" s="22"/>
      <c r="X30" s="22"/>
      <c r="Y30" s="22">
        <f t="shared" si="0"/>
        <v>25</v>
      </c>
      <c r="Z30" s="27"/>
      <c r="AA30" s="27"/>
      <c r="AB30" s="27"/>
    </row>
    <row r="31" spans="1:28" s="68" customFormat="1" x14ac:dyDescent="0.15">
      <c r="A31" s="93" t="s">
        <v>42</v>
      </c>
      <c r="B31" s="94"/>
      <c r="C31" s="66">
        <f>SUM(C2:C30)</f>
        <v>0</v>
      </c>
      <c r="D31" s="66">
        <f>SUM(D2:D30)</f>
        <v>0</v>
      </c>
      <c r="E31" s="66">
        <f>SUM(E2:E30)</f>
        <v>1</v>
      </c>
      <c r="F31" s="66">
        <f t="shared" ref="F31:X31" si="1">SUM(F2:F30)</f>
        <v>11</v>
      </c>
      <c r="G31" s="66">
        <f>SUM(G2:G30)</f>
        <v>19</v>
      </c>
      <c r="H31" s="66">
        <f t="shared" si="1"/>
        <v>17.5</v>
      </c>
      <c r="I31" s="66">
        <f>SUM(I2:I30)</f>
        <v>1</v>
      </c>
      <c r="J31" s="66">
        <f>SUM(J2:J30)</f>
        <v>11</v>
      </c>
      <c r="K31" s="66">
        <f t="shared" si="1"/>
        <v>57.5</v>
      </c>
      <c r="L31" s="66">
        <f>SUM(L2:L30)</f>
        <v>3</v>
      </c>
      <c r="M31" s="66">
        <f t="shared" si="1"/>
        <v>67.5</v>
      </c>
      <c r="N31" s="66">
        <f t="shared" si="1"/>
        <v>91</v>
      </c>
      <c r="O31" s="66">
        <f t="shared" si="1"/>
        <v>91</v>
      </c>
      <c r="P31" s="66">
        <f>SUM(P2:P30)</f>
        <v>3</v>
      </c>
      <c r="Q31" s="66">
        <f>SUM(Q2:Q30)</f>
        <v>4</v>
      </c>
      <c r="R31" s="66">
        <f>SUM(R2:R30)</f>
        <v>8.5</v>
      </c>
      <c r="S31" s="66">
        <f t="shared" si="1"/>
        <v>36.5</v>
      </c>
      <c r="T31" s="66">
        <f>SUM(T2:T30)</f>
        <v>9</v>
      </c>
      <c r="U31" s="66">
        <f t="shared" si="1"/>
        <v>35.5</v>
      </c>
      <c r="V31" s="66">
        <f t="shared" si="1"/>
        <v>10</v>
      </c>
      <c r="W31" s="66">
        <f t="shared" si="1"/>
        <v>0</v>
      </c>
      <c r="X31" s="66">
        <f t="shared" si="1"/>
        <v>0</v>
      </c>
      <c r="Y31" s="67">
        <f t="shared" si="0"/>
        <v>477</v>
      </c>
      <c r="Z31" s="69"/>
      <c r="AA31" s="69"/>
      <c r="AB31" s="69"/>
    </row>
    <row r="32" spans="1:28" x14ac:dyDescent="0.15">
      <c r="A32" s="91" t="s">
        <v>43</v>
      </c>
      <c r="B32" s="92"/>
      <c r="C32" s="31">
        <v>2</v>
      </c>
      <c r="D32" s="31">
        <v>3</v>
      </c>
      <c r="E32" s="31">
        <v>8</v>
      </c>
      <c r="F32" s="32">
        <v>10</v>
      </c>
      <c r="G32" s="32">
        <v>17.5</v>
      </c>
      <c r="H32" s="32">
        <v>65</v>
      </c>
      <c r="I32" s="32">
        <v>0</v>
      </c>
      <c r="J32" s="32">
        <v>15</v>
      </c>
      <c r="K32" s="32">
        <v>70</v>
      </c>
      <c r="L32" s="32">
        <v>15</v>
      </c>
      <c r="M32" s="32">
        <v>40</v>
      </c>
      <c r="N32" s="32">
        <v>75</v>
      </c>
      <c r="O32" s="31">
        <v>130</v>
      </c>
      <c r="P32" s="31">
        <v>5</v>
      </c>
      <c r="Q32" s="31">
        <v>20</v>
      </c>
      <c r="R32" s="31">
        <v>17</v>
      </c>
      <c r="S32" s="31">
        <v>30</v>
      </c>
      <c r="T32" s="31">
        <v>5</v>
      </c>
      <c r="U32" s="31">
        <v>54</v>
      </c>
      <c r="V32" s="31">
        <v>20</v>
      </c>
      <c r="W32" s="31">
        <v>3</v>
      </c>
      <c r="X32" s="31">
        <v>1</v>
      </c>
      <c r="Y32" s="31">
        <f t="shared" si="0"/>
        <v>603.5</v>
      </c>
      <c r="Z32" s="27"/>
      <c r="AA32" s="27"/>
      <c r="AB32" s="27"/>
    </row>
    <row r="33" spans="1:28" x14ac:dyDescent="0.15">
      <c r="A33" s="89" t="s">
        <v>44</v>
      </c>
      <c r="B33" s="90"/>
      <c r="C33" s="33">
        <f>C31-C32</f>
        <v>-2</v>
      </c>
      <c r="D33" s="33">
        <f>D31-D32</f>
        <v>-3</v>
      </c>
      <c r="E33" s="33">
        <f>E31-E32</f>
        <v>-7</v>
      </c>
      <c r="F33" s="33">
        <f t="shared" ref="F33:Y33" si="2">F31-F32</f>
        <v>1</v>
      </c>
      <c r="G33" s="33">
        <f>G31-G32</f>
        <v>1.5</v>
      </c>
      <c r="H33" s="33">
        <f t="shared" si="2"/>
        <v>-47.5</v>
      </c>
      <c r="I33" s="33">
        <f>I31-I32</f>
        <v>1</v>
      </c>
      <c r="J33" s="33">
        <f>J31-J32</f>
        <v>-4</v>
      </c>
      <c r="K33" s="33">
        <f t="shared" si="2"/>
        <v>-12.5</v>
      </c>
      <c r="L33" s="33">
        <f>L31-L32</f>
        <v>-12</v>
      </c>
      <c r="M33" s="33">
        <f t="shared" si="2"/>
        <v>27.5</v>
      </c>
      <c r="N33" s="33">
        <f t="shared" si="2"/>
        <v>16</v>
      </c>
      <c r="O33" s="33">
        <f t="shared" si="2"/>
        <v>-39</v>
      </c>
      <c r="P33" s="33">
        <f>P31-P32</f>
        <v>-2</v>
      </c>
      <c r="Q33" s="33">
        <f>Q31-Q32</f>
        <v>-16</v>
      </c>
      <c r="R33" s="33">
        <f>R31-R32</f>
        <v>-8.5</v>
      </c>
      <c r="S33" s="33">
        <f t="shared" si="2"/>
        <v>6.5</v>
      </c>
      <c r="T33" s="33">
        <f>T31-T32</f>
        <v>4</v>
      </c>
      <c r="U33" s="33">
        <f t="shared" si="2"/>
        <v>-18.5</v>
      </c>
      <c r="V33" s="33">
        <f t="shared" si="2"/>
        <v>-10</v>
      </c>
      <c r="W33" s="33">
        <f t="shared" si="2"/>
        <v>-3</v>
      </c>
      <c r="X33" s="33">
        <f t="shared" si="2"/>
        <v>-1</v>
      </c>
      <c r="Y33" s="33">
        <f t="shared" si="2"/>
        <v>-126.5</v>
      </c>
      <c r="Z33" s="27"/>
      <c r="AA33" s="27"/>
      <c r="AB33" s="27"/>
    </row>
    <row r="34" spans="1:28" x14ac:dyDescent="0.15">
      <c r="A34" s="85" t="s">
        <v>45</v>
      </c>
      <c r="B34" s="86"/>
      <c r="C34" s="22">
        <v>1</v>
      </c>
      <c r="D34" s="22">
        <v>3</v>
      </c>
      <c r="E34" s="22">
        <v>8</v>
      </c>
      <c r="F34" s="20">
        <v>10</v>
      </c>
      <c r="G34" s="20">
        <v>17.5</v>
      </c>
      <c r="H34" s="20">
        <v>65</v>
      </c>
      <c r="I34" s="20">
        <v>0</v>
      </c>
      <c r="J34" s="20">
        <v>15</v>
      </c>
      <c r="K34" s="20">
        <v>70</v>
      </c>
      <c r="L34" s="20">
        <v>15</v>
      </c>
      <c r="M34" s="20">
        <v>40</v>
      </c>
      <c r="N34" s="20">
        <v>75</v>
      </c>
      <c r="O34" s="22">
        <v>130</v>
      </c>
      <c r="P34" s="22">
        <v>5</v>
      </c>
      <c r="Q34" s="22">
        <v>20</v>
      </c>
      <c r="R34" s="22">
        <v>17</v>
      </c>
      <c r="S34" s="22">
        <v>30</v>
      </c>
      <c r="T34" s="22">
        <v>5</v>
      </c>
      <c r="U34" s="22">
        <v>54</v>
      </c>
      <c r="V34" s="22">
        <v>20</v>
      </c>
      <c r="W34" s="22">
        <v>3</v>
      </c>
      <c r="X34" s="22">
        <v>1</v>
      </c>
      <c r="Y34" s="22">
        <f>SUM(D34:X34)</f>
        <v>603.5</v>
      </c>
      <c r="Z34" s="27"/>
      <c r="AA34" s="27"/>
      <c r="AB34" s="27"/>
    </row>
    <row r="35" spans="1:28" x14ac:dyDescent="0.15">
      <c r="A35" s="87" t="s">
        <v>46</v>
      </c>
      <c r="B35" s="88"/>
      <c r="C35" s="34">
        <f>C31/C34</f>
        <v>0</v>
      </c>
      <c r="D35" s="34">
        <f>D31/D34</f>
        <v>0</v>
      </c>
      <c r="E35" s="34">
        <f>E31/E34</f>
        <v>0.125</v>
      </c>
      <c r="F35" s="34">
        <f t="shared" ref="F35:Y35" si="3">F31/F34</f>
        <v>1.1000000000000001</v>
      </c>
      <c r="G35" s="34">
        <f>G31/G34</f>
        <v>1.0857142857142856</v>
      </c>
      <c r="H35" s="34">
        <f t="shared" si="3"/>
        <v>0.26923076923076922</v>
      </c>
      <c r="I35" s="34" t="e">
        <f>I31/I34</f>
        <v>#DIV/0!</v>
      </c>
      <c r="J35" s="34">
        <f>J31/J34</f>
        <v>0.73333333333333328</v>
      </c>
      <c r="K35" s="34">
        <f t="shared" si="3"/>
        <v>0.8214285714285714</v>
      </c>
      <c r="L35" s="34">
        <f>L31/L34</f>
        <v>0.2</v>
      </c>
      <c r="M35" s="34">
        <f t="shared" si="3"/>
        <v>1.6875</v>
      </c>
      <c r="N35" s="34">
        <f t="shared" si="3"/>
        <v>1.2133333333333334</v>
      </c>
      <c r="O35" s="34">
        <f t="shared" si="3"/>
        <v>0.7</v>
      </c>
      <c r="P35" s="34">
        <f>P31/P34</f>
        <v>0.6</v>
      </c>
      <c r="Q35" s="34">
        <f>Q31/Q34</f>
        <v>0.2</v>
      </c>
      <c r="R35" s="34">
        <f>R31/R34</f>
        <v>0.5</v>
      </c>
      <c r="S35" s="34">
        <f t="shared" si="3"/>
        <v>1.2166666666666666</v>
      </c>
      <c r="T35" s="34">
        <f>T31/T34</f>
        <v>1.8</v>
      </c>
      <c r="U35" s="34">
        <f t="shared" si="3"/>
        <v>0.65740740740740744</v>
      </c>
      <c r="V35" s="34">
        <f t="shared" si="3"/>
        <v>0.5</v>
      </c>
      <c r="W35" s="34">
        <f t="shared" si="3"/>
        <v>0</v>
      </c>
      <c r="X35" s="34">
        <f t="shared" si="3"/>
        <v>0</v>
      </c>
      <c r="Y35" s="34">
        <f t="shared" si="3"/>
        <v>0.79038939519469764</v>
      </c>
      <c r="Z35" s="27"/>
      <c r="AA35" s="27"/>
      <c r="AB35" s="27"/>
    </row>
    <row r="36" spans="1:28" x14ac:dyDescent="0.15">
      <c r="N36" s="25" t="s">
        <v>54</v>
      </c>
    </row>
    <row r="38" spans="1:28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6" t="s">
        <v>54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</sheetData>
  <mergeCells count="5">
    <mergeCell ref="A31:B31"/>
    <mergeCell ref="A32:B32"/>
    <mergeCell ref="A33:B33"/>
    <mergeCell ref="A34:B34"/>
    <mergeCell ref="A35:B35"/>
  </mergeCells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9"/>
  <sheetViews>
    <sheetView zoomScale="70" zoomScaleNormal="70" workbookViewId="0">
      <selection activeCell="Y34" sqref="Y34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4" width="7.5" style="26" bestFit="1" customWidth="1"/>
    <col min="5" max="5" width="8.375" style="25" bestFit="1" customWidth="1"/>
    <col min="6" max="6" width="7.75" style="26" bestFit="1" customWidth="1"/>
    <col min="7" max="9" width="8" style="25" bestFit="1" customWidth="1"/>
    <col min="10" max="10" width="7.125" style="26" bestFit="1" customWidth="1"/>
    <col min="11" max="14" width="8" style="25" bestFit="1" customWidth="1"/>
    <col min="15" max="15" width="8.125" style="26" bestFit="1" customWidth="1"/>
    <col min="16" max="17" width="8.875" style="26" bestFit="1" customWidth="1"/>
    <col min="18" max="18" width="8" style="26" bestFit="1" customWidth="1"/>
    <col min="19" max="19" width="7.625" style="26" bestFit="1" customWidth="1"/>
    <col min="20" max="20" width="8" style="26" bestFit="1" customWidth="1"/>
    <col min="21" max="21" width="7.5" style="26" bestFit="1" customWidth="1"/>
    <col min="22" max="22" width="7.25" style="26" bestFit="1" customWidth="1"/>
    <col min="23" max="23" width="9.75" style="25" bestFit="1" customWidth="1"/>
    <col min="24" max="24" width="7.125" style="26" bestFit="1" customWidth="1"/>
    <col min="25" max="25" width="8.125" style="26" bestFit="1" customWidth="1"/>
    <col min="26" max="28" width="6" style="26" customWidth="1"/>
  </cols>
  <sheetData>
    <row r="2" spans="1:28" x14ac:dyDescent="0.15">
      <c r="A2"/>
      <c r="C2" s="20" t="s">
        <v>47</v>
      </c>
      <c r="D2" s="22" t="s">
        <v>53</v>
      </c>
      <c r="E2" s="20" t="s">
        <v>69</v>
      </c>
      <c r="F2" s="22" t="s">
        <v>50</v>
      </c>
      <c r="G2" s="20" t="s">
        <v>0</v>
      </c>
      <c r="H2" s="20" t="s">
        <v>1</v>
      </c>
      <c r="I2" s="20" t="s">
        <v>2</v>
      </c>
      <c r="J2" s="22" t="s">
        <v>51</v>
      </c>
      <c r="K2" s="20" t="s">
        <v>3</v>
      </c>
      <c r="L2" s="20" t="s">
        <v>4</v>
      </c>
      <c r="M2" s="20" t="s">
        <v>5</v>
      </c>
      <c r="N2" s="20" t="s">
        <v>6</v>
      </c>
      <c r="O2" s="22" t="s">
        <v>7</v>
      </c>
      <c r="P2" s="22" t="s">
        <v>8</v>
      </c>
      <c r="Q2" s="22" t="s">
        <v>9</v>
      </c>
      <c r="R2" s="22" t="s">
        <v>10</v>
      </c>
      <c r="S2" s="22" t="s">
        <v>11</v>
      </c>
      <c r="T2" s="22" t="s">
        <v>49</v>
      </c>
      <c r="U2" s="22" t="s">
        <v>12</v>
      </c>
      <c r="V2" s="22" t="s">
        <v>13</v>
      </c>
      <c r="W2" s="20" t="s">
        <v>48</v>
      </c>
      <c r="X2" s="22" t="s">
        <v>52</v>
      </c>
      <c r="Y2" s="22" t="s">
        <v>14</v>
      </c>
      <c r="Z2" s="27"/>
      <c r="AA2" s="27"/>
      <c r="AB2" s="27"/>
    </row>
    <row r="3" spans="1:28" x14ac:dyDescent="0.15">
      <c r="A3"/>
      <c r="B3" s="28" t="s">
        <v>15</v>
      </c>
      <c r="C3" s="20"/>
      <c r="D3" s="22"/>
      <c r="E3" s="37"/>
      <c r="F3" s="37"/>
      <c r="G3" s="37"/>
      <c r="H3" s="37"/>
      <c r="I3" s="37"/>
      <c r="J3" s="37"/>
      <c r="K3" s="37"/>
      <c r="L3" s="37">
        <v>7</v>
      </c>
      <c r="M3" s="37">
        <v>5</v>
      </c>
      <c r="N3" s="37">
        <v>24.5</v>
      </c>
      <c r="O3" s="37"/>
      <c r="P3" s="37"/>
      <c r="Q3" s="37"/>
      <c r="R3" s="37"/>
      <c r="S3" s="37"/>
      <c r="T3" s="37"/>
      <c r="U3" s="37"/>
      <c r="V3" s="37"/>
      <c r="W3" s="37"/>
      <c r="X3" s="22"/>
      <c r="Y3" s="22">
        <f t="shared" ref="Y3:Y33" si="0">SUM(D3:X3)</f>
        <v>36.5</v>
      </c>
      <c r="Z3" s="27"/>
      <c r="AA3" s="27"/>
      <c r="AB3" s="27"/>
    </row>
    <row r="4" spans="1:28" x14ac:dyDescent="0.15">
      <c r="A4"/>
      <c r="B4" s="29" t="s">
        <v>16</v>
      </c>
      <c r="C4" s="20"/>
      <c r="D4" s="22"/>
      <c r="E4" s="37"/>
      <c r="F4" s="37"/>
      <c r="G4" s="37"/>
      <c r="H4" s="37"/>
      <c r="I4" s="37"/>
      <c r="J4" s="37"/>
      <c r="K4" s="37"/>
      <c r="L4" s="37">
        <v>4.5</v>
      </c>
      <c r="M4" s="37"/>
      <c r="N4" s="37">
        <v>3.5</v>
      </c>
      <c r="O4" s="37"/>
      <c r="P4" s="37"/>
      <c r="Q4" s="37"/>
      <c r="R4" s="37"/>
      <c r="S4" s="37"/>
      <c r="T4" s="37">
        <v>1</v>
      </c>
      <c r="U4" s="37"/>
      <c r="V4" s="37"/>
      <c r="W4" s="37"/>
      <c r="X4" s="22"/>
      <c r="Y4" s="22">
        <f t="shared" si="0"/>
        <v>9</v>
      </c>
      <c r="Z4" s="27"/>
      <c r="AA4" s="27"/>
      <c r="AB4" s="27"/>
    </row>
    <row r="5" spans="1:28" x14ac:dyDescent="0.15">
      <c r="A5"/>
      <c r="B5" s="38" t="s">
        <v>67</v>
      </c>
      <c r="C5" s="20"/>
      <c r="D5" s="22"/>
      <c r="E5" s="37"/>
      <c r="F5" s="37"/>
      <c r="G5" s="37">
        <v>1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>
        <v>2</v>
      </c>
      <c r="U5" s="37"/>
      <c r="V5" s="37"/>
      <c r="W5" s="37"/>
      <c r="X5" s="22"/>
      <c r="Y5" s="22">
        <f t="shared" si="0"/>
        <v>3</v>
      </c>
      <c r="Z5" s="27"/>
      <c r="AA5" s="27"/>
      <c r="AB5" s="27"/>
    </row>
    <row r="6" spans="1:28" x14ac:dyDescent="0.15">
      <c r="A6"/>
      <c r="B6" s="29" t="s">
        <v>17</v>
      </c>
      <c r="C6" s="20"/>
      <c r="D6" s="22"/>
      <c r="E6" s="37"/>
      <c r="F6" s="37"/>
      <c r="G6" s="37">
        <v>2.5</v>
      </c>
      <c r="H6" s="37"/>
      <c r="I6" s="37"/>
      <c r="J6" s="37"/>
      <c r="K6" s="37"/>
      <c r="L6" s="37">
        <v>13</v>
      </c>
      <c r="M6" s="37">
        <v>1</v>
      </c>
      <c r="N6" s="37">
        <v>11.5</v>
      </c>
      <c r="O6" s="37"/>
      <c r="P6" s="37">
        <v>1</v>
      </c>
      <c r="Q6" s="37"/>
      <c r="R6" s="37"/>
      <c r="S6" s="37"/>
      <c r="T6" s="37"/>
      <c r="U6" s="37"/>
      <c r="V6" s="37"/>
      <c r="W6" s="37"/>
      <c r="X6" s="22"/>
      <c r="Y6" s="22">
        <f t="shared" si="0"/>
        <v>29</v>
      </c>
      <c r="Z6" s="27"/>
      <c r="AA6" s="27"/>
      <c r="AB6" s="27"/>
    </row>
    <row r="7" spans="1:28" x14ac:dyDescent="0.15">
      <c r="A7"/>
      <c r="B7" s="29" t="s">
        <v>18</v>
      </c>
      <c r="C7" s="20"/>
      <c r="D7" s="22"/>
      <c r="E7" s="37"/>
      <c r="F7" s="37"/>
      <c r="G7" s="37"/>
      <c r="H7" s="37"/>
      <c r="I7" s="37"/>
      <c r="J7" s="37"/>
      <c r="K7" s="37">
        <v>2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22"/>
      <c r="Y7" s="22">
        <f t="shared" si="0"/>
        <v>2</v>
      </c>
      <c r="Z7" s="27"/>
      <c r="AA7" s="27"/>
      <c r="AB7" s="27"/>
    </row>
    <row r="8" spans="1:28" x14ac:dyDescent="0.15">
      <c r="A8"/>
      <c r="B8" s="29" t="s">
        <v>19</v>
      </c>
      <c r="C8" s="20"/>
      <c r="D8" s="22"/>
      <c r="E8" s="37"/>
      <c r="F8" s="37"/>
      <c r="G8" s="37"/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22"/>
      <c r="Y8" s="22">
        <f t="shared" si="0"/>
        <v>1</v>
      </c>
      <c r="Z8" s="27"/>
      <c r="AA8" s="27"/>
      <c r="AB8" s="27"/>
    </row>
    <row r="9" spans="1:28" x14ac:dyDescent="0.15">
      <c r="A9"/>
      <c r="B9" s="29" t="s">
        <v>20</v>
      </c>
      <c r="C9" s="20"/>
      <c r="D9" s="22"/>
      <c r="E9" s="37"/>
      <c r="F9" s="37"/>
      <c r="G9" s="37"/>
      <c r="H9" s="37">
        <v>14</v>
      </c>
      <c r="I9" s="37"/>
      <c r="J9" s="37"/>
      <c r="K9" s="37"/>
      <c r="L9" s="37"/>
      <c r="M9" s="37"/>
      <c r="N9" s="37"/>
      <c r="O9" s="37">
        <v>3</v>
      </c>
      <c r="P9" s="37"/>
      <c r="Q9" s="37"/>
      <c r="R9" s="37"/>
      <c r="S9" s="37"/>
      <c r="T9" s="37"/>
      <c r="U9" s="37">
        <v>28.5</v>
      </c>
      <c r="V9" s="37"/>
      <c r="W9" s="37"/>
      <c r="X9" s="22"/>
      <c r="Y9" s="22">
        <f t="shared" si="0"/>
        <v>45.5</v>
      </c>
      <c r="Z9" s="27"/>
      <c r="AA9" s="27"/>
      <c r="AB9" s="27"/>
    </row>
    <row r="10" spans="1:28" x14ac:dyDescent="0.15">
      <c r="A10"/>
      <c r="B10" s="29" t="s">
        <v>21</v>
      </c>
      <c r="C10" s="20"/>
      <c r="D10" s="22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>
        <v>6</v>
      </c>
      <c r="P10" s="37"/>
      <c r="Q10" s="37"/>
      <c r="R10" s="37"/>
      <c r="S10" s="37"/>
      <c r="T10" s="37"/>
      <c r="U10" s="37"/>
      <c r="V10" s="37"/>
      <c r="W10" s="37"/>
      <c r="X10" s="22"/>
      <c r="Y10" s="22">
        <f t="shared" si="0"/>
        <v>6</v>
      </c>
      <c r="Z10" s="27"/>
      <c r="AA10" s="27"/>
      <c r="AB10" s="27"/>
    </row>
    <row r="11" spans="1:28" x14ac:dyDescent="0.15">
      <c r="A11"/>
      <c r="B11" s="29" t="s">
        <v>22</v>
      </c>
      <c r="C11" s="20"/>
      <c r="D11" s="22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>
        <v>2</v>
      </c>
      <c r="S11" s="37"/>
      <c r="T11" s="37"/>
      <c r="U11" s="37"/>
      <c r="V11" s="37"/>
      <c r="W11" s="37"/>
      <c r="X11" s="22"/>
      <c r="Y11" s="22">
        <f t="shared" si="0"/>
        <v>2</v>
      </c>
      <c r="Z11" s="27"/>
      <c r="AA11" s="27"/>
      <c r="AB11" s="27"/>
    </row>
    <row r="12" spans="1:28" x14ac:dyDescent="0.15">
      <c r="A12"/>
      <c r="B12" s="29" t="s">
        <v>23</v>
      </c>
      <c r="C12" s="20"/>
      <c r="D12" s="22"/>
      <c r="E12" s="37"/>
      <c r="F12" s="37"/>
      <c r="G12" s="37"/>
      <c r="H12" s="37"/>
      <c r="I12" s="37">
        <v>5.5</v>
      </c>
      <c r="J12" s="37"/>
      <c r="K12" s="37"/>
      <c r="L12" s="37"/>
      <c r="M12" s="37"/>
      <c r="N12" s="37"/>
      <c r="O12" s="37">
        <v>5.5</v>
      </c>
      <c r="P12" s="37"/>
      <c r="Q12" s="37"/>
      <c r="R12" s="37">
        <v>3.5</v>
      </c>
      <c r="S12" s="37">
        <v>1</v>
      </c>
      <c r="T12" s="37"/>
      <c r="U12" s="37"/>
      <c r="V12" s="37"/>
      <c r="W12" s="37"/>
      <c r="X12" s="22"/>
      <c r="Y12" s="22">
        <f t="shared" si="0"/>
        <v>15.5</v>
      </c>
      <c r="Z12" s="27"/>
      <c r="AA12" s="27"/>
      <c r="AB12" s="27"/>
    </row>
    <row r="13" spans="1:28" x14ac:dyDescent="0.15">
      <c r="A13"/>
      <c r="B13" s="38" t="s">
        <v>24</v>
      </c>
      <c r="C13" s="20"/>
      <c r="D13" s="22"/>
      <c r="E13" s="37"/>
      <c r="F13" s="37"/>
      <c r="G13" s="37"/>
      <c r="H13" s="37"/>
      <c r="I13" s="37"/>
      <c r="J13" s="37"/>
      <c r="K13" s="37">
        <v>2.5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22"/>
      <c r="Y13" s="22">
        <f t="shared" si="0"/>
        <v>2.5</v>
      </c>
      <c r="Z13" s="27"/>
      <c r="AA13" s="27"/>
      <c r="AB13" s="27"/>
    </row>
    <row r="14" spans="1:28" x14ac:dyDescent="0.15">
      <c r="A14"/>
      <c r="B14" s="29" t="s">
        <v>25</v>
      </c>
      <c r="C14" s="20"/>
      <c r="D14" s="22"/>
      <c r="E14" s="37"/>
      <c r="F14" s="37"/>
      <c r="G14" s="37"/>
      <c r="H14" s="37"/>
      <c r="I14" s="37"/>
      <c r="J14" s="37"/>
      <c r="K14" s="37"/>
      <c r="L14" s="37"/>
      <c r="M14" s="37">
        <v>2.5</v>
      </c>
      <c r="N14" s="37">
        <v>7</v>
      </c>
      <c r="O14" s="37"/>
      <c r="P14" s="37"/>
      <c r="Q14" s="37"/>
      <c r="R14" s="37"/>
      <c r="S14" s="37"/>
      <c r="T14" s="37"/>
      <c r="U14" s="37"/>
      <c r="V14" s="37"/>
      <c r="W14" s="37"/>
      <c r="X14" s="22"/>
      <c r="Y14" s="22">
        <f t="shared" si="0"/>
        <v>9.5</v>
      </c>
      <c r="Z14" s="27"/>
      <c r="AA14" s="27"/>
      <c r="AB14" s="27"/>
    </row>
    <row r="15" spans="1:28" x14ac:dyDescent="0.15">
      <c r="A15"/>
      <c r="B15" s="29" t="s">
        <v>26</v>
      </c>
      <c r="C15" s="20"/>
      <c r="D15" s="22"/>
      <c r="E15" s="37"/>
      <c r="F15" s="37">
        <v>1</v>
      </c>
      <c r="G15" s="37">
        <v>2</v>
      </c>
      <c r="H15" s="37">
        <v>3</v>
      </c>
      <c r="I15" s="37"/>
      <c r="J15" s="37"/>
      <c r="K15" s="37">
        <v>2</v>
      </c>
      <c r="L15" s="37">
        <v>23</v>
      </c>
      <c r="M15" s="37">
        <v>5.5</v>
      </c>
      <c r="N15" s="37">
        <v>17</v>
      </c>
      <c r="O15" s="37">
        <v>1</v>
      </c>
      <c r="P15" s="37"/>
      <c r="Q15" s="37"/>
      <c r="R15" s="37">
        <v>3</v>
      </c>
      <c r="S15" s="37">
        <v>10</v>
      </c>
      <c r="T15" s="37">
        <v>0.5</v>
      </c>
      <c r="U15" s="37">
        <v>2.5</v>
      </c>
      <c r="V15" s="37"/>
      <c r="W15" s="37"/>
      <c r="X15" s="22"/>
      <c r="Y15" s="22">
        <f t="shared" si="0"/>
        <v>70.5</v>
      </c>
      <c r="Z15" s="27"/>
      <c r="AA15" s="27"/>
      <c r="AB15" s="27"/>
    </row>
    <row r="16" spans="1:28" x14ac:dyDescent="0.15">
      <c r="A16"/>
      <c r="B16" s="29" t="s">
        <v>27</v>
      </c>
      <c r="C16" s="20"/>
      <c r="D16" s="22"/>
      <c r="E16" s="37"/>
      <c r="F16" s="37"/>
      <c r="G16" s="37"/>
      <c r="H16" s="37"/>
      <c r="I16" s="37">
        <v>4</v>
      </c>
      <c r="J16" s="37"/>
      <c r="K16" s="37"/>
      <c r="L16" s="37">
        <v>13.5</v>
      </c>
      <c r="M16" s="37"/>
      <c r="N16" s="37">
        <v>10.5</v>
      </c>
      <c r="O16" s="37">
        <v>11</v>
      </c>
      <c r="P16" s="37"/>
      <c r="Q16" s="37"/>
      <c r="R16" s="37"/>
      <c r="S16" s="37"/>
      <c r="T16" s="37">
        <v>2</v>
      </c>
      <c r="U16" s="37"/>
      <c r="V16" s="37">
        <v>1</v>
      </c>
      <c r="W16" s="37"/>
      <c r="X16" s="22"/>
      <c r="Y16" s="22">
        <f t="shared" si="0"/>
        <v>42</v>
      </c>
      <c r="Z16" s="27"/>
      <c r="AA16" s="27"/>
      <c r="AB16" s="27"/>
    </row>
    <row r="17" spans="1:28" x14ac:dyDescent="0.15">
      <c r="A17"/>
      <c r="B17" s="29" t="s">
        <v>28</v>
      </c>
      <c r="C17" s="20"/>
      <c r="D17" s="22"/>
      <c r="E17" s="37"/>
      <c r="F17" s="37"/>
      <c r="G17" s="37"/>
      <c r="H17" s="37"/>
      <c r="I17" s="37">
        <v>2.5</v>
      </c>
      <c r="J17" s="37"/>
      <c r="K17" s="37"/>
      <c r="L17" s="37"/>
      <c r="M17" s="37"/>
      <c r="N17" s="37"/>
      <c r="O17" s="37">
        <v>25.5</v>
      </c>
      <c r="P17" s="37"/>
      <c r="Q17" s="37"/>
      <c r="R17" s="37">
        <v>2</v>
      </c>
      <c r="S17" s="37"/>
      <c r="T17" s="37"/>
      <c r="U17" s="37">
        <v>24.5</v>
      </c>
      <c r="V17" s="37">
        <v>1</v>
      </c>
      <c r="W17" s="37"/>
      <c r="X17" s="22"/>
      <c r="Y17" s="22">
        <f t="shared" si="0"/>
        <v>55.5</v>
      </c>
      <c r="Z17" s="27"/>
      <c r="AA17" s="27"/>
      <c r="AB17" s="27"/>
    </row>
    <row r="18" spans="1:28" x14ac:dyDescent="0.15">
      <c r="B18" s="29" t="s">
        <v>29</v>
      </c>
      <c r="C18" s="20"/>
      <c r="D18" s="22"/>
      <c r="E18" s="37"/>
      <c r="F18" s="37"/>
      <c r="G18" s="37"/>
      <c r="H18" s="37"/>
      <c r="I18" s="37"/>
      <c r="J18" s="37"/>
      <c r="K18" s="37">
        <v>1</v>
      </c>
      <c r="L18" s="37"/>
      <c r="M18" s="37"/>
      <c r="N18" s="37"/>
      <c r="O18" s="37"/>
      <c r="P18" s="37"/>
      <c r="Q18" s="37"/>
      <c r="R18" s="37"/>
      <c r="S18" s="37">
        <v>8.5</v>
      </c>
      <c r="T18" s="37"/>
      <c r="U18" s="37"/>
      <c r="V18" s="37"/>
      <c r="W18" s="37"/>
      <c r="X18" s="22"/>
      <c r="Y18" s="22">
        <f t="shared" si="0"/>
        <v>9.5</v>
      </c>
      <c r="Z18" s="27"/>
      <c r="AA18" s="27"/>
      <c r="AB18" s="27"/>
    </row>
    <row r="19" spans="1:28" x14ac:dyDescent="0.15">
      <c r="B19" s="44" t="s">
        <v>68</v>
      </c>
      <c r="C19" s="20"/>
      <c r="D19" s="2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22"/>
      <c r="Y19" s="22">
        <f t="shared" si="0"/>
        <v>0</v>
      </c>
      <c r="Z19" s="27"/>
      <c r="AA19" s="27"/>
      <c r="AB19" s="27"/>
    </row>
    <row r="20" spans="1:28" x14ac:dyDescent="0.15">
      <c r="B20" s="29" t="s">
        <v>30</v>
      </c>
      <c r="C20" s="20"/>
      <c r="D20" s="22"/>
      <c r="E20" s="37"/>
      <c r="F20" s="37"/>
      <c r="G20" s="37">
        <v>10.5</v>
      </c>
      <c r="H20" s="37"/>
      <c r="I20" s="37"/>
      <c r="J20" s="37"/>
      <c r="K20" s="37"/>
      <c r="L20" s="37"/>
      <c r="M20" s="37">
        <v>38</v>
      </c>
      <c r="N20" s="37">
        <v>7.5</v>
      </c>
      <c r="O20" s="37"/>
      <c r="P20" s="37"/>
      <c r="Q20" s="37">
        <v>2</v>
      </c>
      <c r="R20" s="37"/>
      <c r="S20" s="37"/>
      <c r="T20" s="37">
        <v>1</v>
      </c>
      <c r="U20" s="37"/>
      <c r="V20" s="37"/>
      <c r="W20" s="37"/>
      <c r="X20" s="22"/>
      <c r="Y20" s="22">
        <f t="shared" si="0"/>
        <v>59</v>
      </c>
      <c r="Z20" s="27"/>
      <c r="AA20" s="27"/>
      <c r="AB20" s="27"/>
    </row>
    <row r="21" spans="1:28" x14ac:dyDescent="0.15">
      <c r="B21" s="38" t="s">
        <v>31</v>
      </c>
      <c r="C21" s="20"/>
      <c r="D21" s="22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22"/>
      <c r="Y21" s="22">
        <f t="shared" si="0"/>
        <v>0</v>
      </c>
      <c r="Z21" s="27"/>
      <c r="AA21" s="27"/>
      <c r="AB21" s="27"/>
    </row>
    <row r="22" spans="1:28" x14ac:dyDescent="0.15">
      <c r="B22" s="29" t="s">
        <v>32</v>
      </c>
      <c r="C22" s="20"/>
      <c r="D22" s="22"/>
      <c r="E22" s="37"/>
      <c r="F22" s="37">
        <v>1</v>
      </c>
      <c r="G22" s="37"/>
      <c r="H22" s="37">
        <v>1</v>
      </c>
      <c r="I22" s="37">
        <v>4</v>
      </c>
      <c r="J22" s="37"/>
      <c r="K22" s="37"/>
      <c r="L22" s="37">
        <v>73.5</v>
      </c>
      <c r="M22" s="37">
        <v>3.5</v>
      </c>
      <c r="N22" s="37">
        <v>6</v>
      </c>
      <c r="O22" s="37">
        <v>26</v>
      </c>
      <c r="P22" s="37">
        <v>2.5</v>
      </c>
      <c r="Q22" s="37">
        <v>1</v>
      </c>
      <c r="R22" s="37"/>
      <c r="S22" s="37">
        <v>2</v>
      </c>
      <c r="T22" s="37"/>
      <c r="U22" s="37">
        <v>1</v>
      </c>
      <c r="V22" s="37"/>
      <c r="W22" s="37"/>
      <c r="X22" s="22"/>
      <c r="Y22" s="22">
        <f t="shared" si="0"/>
        <v>121.5</v>
      </c>
      <c r="Z22" s="27"/>
      <c r="AA22" s="27"/>
      <c r="AB22" s="27"/>
    </row>
    <row r="23" spans="1:28" x14ac:dyDescent="0.15">
      <c r="B23" s="29" t="s">
        <v>33</v>
      </c>
      <c r="C23" s="20"/>
      <c r="D23" s="22"/>
      <c r="E23" s="37"/>
      <c r="F23" s="37"/>
      <c r="G23" s="37"/>
      <c r="H23" s="37"/>
      <c r="I23" s="37">
        <v>12</v>
      </c>
      <c r="J23" s="37"/>
      <c r="K23" s="37"/>
      <c r="L23" s="37">
        <v>1</v>
      </c>
      <c r="M23" s="37"/>
      <c r="N23" s="37">
        <v>2</v>
      </c>
      <c r="O23" s="37">
        <v>6.5</v>
      </c>
      <c r="P23" s="37"/>
      <c r="Q23" s="37"/>
      <c r="R23" s="37"/>
      <c r="S23" s="37">
        <v>1</v>
      </c>
      <c r="T23" s="37"/>
      <c r="U23" s="37">
        <v>1.5</v>
      </c>
      <c r="V23" s="37"/>
      <c r="W23" s="37"/>
      <c r="X23" s="22"/>
      <c r="Y23" s="22">
        <f t="shared" si="0"/>
        <v>24</v>
      </c>
      <c r="Z23" s="27"/>
      <c r="AA23" s="27"/>
      <c r="AB23" s="27"/>
    </row>
    <row r="24" spans="1:28" x14ac:dyDescent="0.15">
      <c r="B24" s="29" t="s">
        <v>34</v>
      </c>
      <c r="C24" s="20"/>
      <c r="D24" s="22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>
        <v>5</v>
      </c>
      <c r="T24" s="37"/>
      <c r="U24" s="37"/>
      <c r="V24" s="37"/>
      <c r="W24" s="37"/>
      <c r="X24" s="22"/>
      <c r="Y24" s="22">
        <f t="shared" si="0"/>
        <v>5</v>
      </c>
      <c r="Z24" s="27"/>
      <c r="AA24" s="27"/>
      <c r="AB24" s="27"/>
    </row>
    <row r="25" spans="1:28" x14ac:dyDescent="0.15">
      <c r="B25" s="29" t="s">
        <v>35</v>
      </c>
      <c r="C25" s="20"/>
      <c r="D25" s="22"/>
      <c r="E25" s="37"/>
      <c r="F25" s="37"/>
      <c r="G25" s="37"/>
      <c r="H25" s="37"/>
      <c r="I25" s="37"/>
      <c r="J25" s="37"/>
      <c r="K25" s="37"/>
      <c r="L25" s="37"/>
      <c r="M25" s="37"/>
      <c r="N25" s="37">
        <v>7.5</v>
      </c>
      <c r="O25" s="37">
        <v>7</v>
      </c>
      <c r="P25" s="37"/>
      <c r="Q25" s="37">
        <v>1</v>
      </c>
      <c r="R25" s="37"/>
      <c r="S25" s="37">
        <v>5</v>
      </c>
      <c r="T25" s="37">
        <v>1</v>
      </c>
      <c r="U25" s="37"/>
      <c r="V25" s="37"/>
      <c r="W25" s="37"/>
      <c r="X25" s="22"/>
      <c r="Y25" s="22">
        <f t="shared" si="0"/>
        <v>21.5</v>
      </c>
      <c r="Z25" s="27"/>
      <c r="AA25" s="27"/>
      <c r="AB25" s="27"/>
    </row>
    <row r="26" spans="1:28" x14ac:dyDescent="0.15">
      <c r="B26" s="44" t="s">
        <v>36</v>
      </c>
      <c r="C26" s="20"/>
      <c r="D26" s="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22"/>
      <c r="Y26" s="22">
        <f t="shared" si="0"/>
        <v>0</v>
      </c>
      <c r="Z26" s="27"/>
      <c r="AA26" s="27"/>
      <c r="AB26" s="27"/>
    </row>
    <row r="27" spans="1:28" x14ac:dyDescent="0.15">
      <c r="B27" s="44" t="s">
        <v>37</v>
      </c>
      <c r="C27" s="20"/>
      <c r="D27" s="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22"/>
      <c r="Y27" s="22">
        <f t="shared" si="0"/>
        <v>0</v>
      </c>
      <c r="Z27" s="27"/>
      <c r="AA27" s="27"/>
      <c r="AB27" s="27"/>
    </row>
    <row r="28" spans="1:28" x14ac:dyDescent="0.15">
      <c r="B28" s="29" t="s">
        <v>38</v>
      </c>
      <c r="C28" s="20"/>
      <c r="D28" s="22"/>
      <c r="E28" s="37"/>
      <c r="F28" s="37"/>
      <c r="G28" s="37">
        <v>0.5</v>
      </c>
      <c r="H28" s="37">
        <v>1</v>
      </c>
      <c r="I28" s="37"/>
      <c r="J28" s="22"/>
      <c r="K28" s="37"/>
      <c r="L28" s="37">
        <v>9.5</v>
      </c>
      <c r="M28" s="37"/>
      <c r="N28" s="37">
        <v>1.5</v>
      </c>
      <c r="O28" s="37"/>
      <c r="P28" s="37"/>
      <c r="Q28" s="37"/>
      <c r="R28" s="37"/>
      <c r="S28" s="37">
        <v>3</v>
      </c>
      <c r="T28" s="37"/>
      <c r="U28" s="37">
        <v>4.5</v>
      </c>
      <c r="V28" s="37"/>
      <c r="W28" s="37"/>
      <c r="X28" s="22"/>
      <c r="Y28" s="22">
        <f t="shared" si="0"/>
        <v>20</v>
      </c>
      <c r="Z28" s="27"/>
      <c r="AA28" s="27"/>
      <c r="AB28" s="27"/>
    </row>
    <row r="29" spans="1:28" x14ac:dyDescent="0.15">
      <c r="B29" s="29" t="s">
        <v>39</v>
      </c>
      <c r="C29" s="20"/>
      <c r="D29" s="22"/>
      <c r="E29" s="37"/>
      <c r="F29" s="37"/>
      <c r="G29" s="37"/>
      <c r="H29" s="37"/>
      <c r="I29" s="37"/>
      <c r="J29" s="22"/>
      <c r="K29" s="37"/>
      <c r="L29" s="37"/>
      <c r="M29" s="37"/>
      <c r="N29" s="37"/>
      <c r="O29" s="37"/>
      <c r="P29" s="37"/>
      <c r="Q29" s="37"/>
      <c r="R29" s="37"/>
      <c r="S29" s="37">
        <v>4</v>
      </c>
      <c r="T29" s="37"/>
      <c r="U29" s="37"/>
      <c r="V29" s="37"/>
      <c r="W29" s="37"/>
      <c r="X29" s="22"/>
      <c r="Y29" s="22">
        <f t="shared" si="0"/>
        <v>4</v>
      </c>
      <c r="Z29" s="27"/>
      <c r="AA29" s="27"/>
      <c r="AB29" s="27"/>
    </row>
    <row r="30" spans="1:28" x14ac:dyDescent="0.15">
      <c r="B30" s="30" t="s">
        <v>40</v>
      </c>
      <c r="C30" s="20"/>
      <c r="D30" s="22"/>
      <c r="E30" s="37"/>
      <c r="F30" s="37"/>
      <c r="G30" s="37"/>
      <c r="H30" s="37"/>
      <c r="I30" s="37">
        <v>3</v>
      </c>
      <c r="J30" s="22">
        <v>1</v>
      </c>
      <c r="K30" s="37">
        <v>1</v>
      </c>
      <c r="L30" s="37"/>
      <c r="M30" s="37"/>
      <c r="N30" s="37"/>
      <c r="O30" s="37"/>
      <c r="P30" s="37"/>
      <c r="Q30" s="37"/>
      <c r="R30" s="37"/>
      <c r="S30" s="37">
        <v>1.5</v>
      </c>
      <c r="T30" s="37"/>
      <c r="U30" s="37"/>
      <c r="V30" s="37"/>
      <c r="W30" s="37"/>
      <c r="X30" s="22"/>
      <c r="Y30" s="22">
        <f t="shared" si="0"/>
        <v>6.5</v>
      </c>
      <c r="Z30" s="27"/>
      <c r="AA30" s="27"/>
      <c r="AB30" s="27"/>
    </row>
    <row r="31" spans="1:28" x14ac:dyDescent="0.15">
      <c r="B31" s="29" t="s">
        <v>41</v>
      </c>
      <c r="C31" s="20"/>
      <c r="D31" s="22"/>
      <c r="E31" s="37"/>
      <c r="F31" s="37"/>
      <c r="G31" s="37"/>
      <c r="H31" s="37"/>
      <c r="I31" s="37">
        <v>2</v>
      </c>
      <c r="J31" s="22"/>
      <c r="K31" s="37"/>
      <c r="L31" s="37"/>
      <c r="M31" s="37"/>
      <c r="N31" s="37"/>
      <c r="O31" s="37">
        <v>23.5</v>
      </c>
      <c r="P31" s="37">
        <v>1</v>
      </c>
      <c r="Q31" s="37"/>
      <c r="R31" s="37"/>
      <c r="S31" s="37"/>
      <c r="T31" s="37"/>
      <c r="U31" s="37">
        <v>1</v>
      </c>
      <c r="V31" s="37">
        <v>4</v>
      </c>
      <c r="W31" s="37"/>
      <c r="X31" s="22"/>
      <c r="Y31" s="22">
        <f t="shared" si="0"/>
        <v>31.5</v>
      </c>
      <c r="Z31" s="27"/>
      <c r="AA31" s="27"/>
      <c r="AB31" s="27"/>
    </row>
    <row r="32" spans="1:28" s="68" customFormat="1" x14ac:dyDescent="0.15">
      <c r="A32" s="93" t="s">
        <v>42</v>
      </c>
      <c r="B32" s="94"/>
      <c r="C32" s="66">
        <f t="shared" ref="C32:X32" si="1">SUM(C3:C31)</f>
        <v>0</v>
      </c>
      <c r="D32" s="66">
        <f t="shared" si="1"/>
        <v>0</v>
      </c>
      <c r="E32" s="66">
        <f t="shared" si="1"/>
        <v>0</v>
      </c>
      <c r="F32" s="66">
        <f t="shared" si="1"/>
        <v>2</v>
      </c>
      <c r="G32" s="66">
        <f t="shared" si="1"/>
        <v>16.5</v>
      </c>
      <c r="H32" s="66">
        <f t="shared" si="1"/>
        <v>19</v>
      </c>
      <c r="I32" s="66">
        <f t="shared" si="1"/>
        <v>33</v>
      </c>
      <c r="J32" s="66">
        <f>SUM(J3:J31)</f>
        <v>1</v>
      </c>
      <c r="K32" s="66">
        <f t="shared" si="1"/>
        <v>9.5</v>
      </c>
      <c r="L32" s="66">
        <f t="shared" si="1"/>
        <v>145</v>
      </c>
      <c r="M32" s="66">
        <f t="shared" si="1"/>
        <v>55.5</v>
      </c>
      <c r="N32" s="66">
        <f t="shared" si="1"/>
        <v>98.5</v>
      </c>
      <c r="O32" s="66">
        <f t="shared" si="1"/>
        <v>115</v>
      </c>
      <c r="P32" s="66">
        <f t="shared" si="1"/>
        <v>4.5</v>
      </c>
      <c r="Q32" s="66">
        <f t="shared" si="1"/>
        <v>4</v>
      </c>
      <c r="R32" s="66">
        <f t="shared" si="1"/>
        <v>10.5</v>
      </c>
      <c r="S32" s="66">
        <f t="shared" si="1"/>
        <v>41</v>
      </c>
      <c r="T32" s="66">
        <f t="shared" si="1"/>
        <v>7.5</v>
      </c>
      <c r="U32" s="66">
        <f t="shared" si="1"/>
        <v>63.5</v>
      </c>
      <c r="V32" s="66">
        <f t="shared" si="1"/>
        <v>6</v>
      </c>
      <c r="W32" s="66">
        <f>SUM(W3:W31)</f>
        <v>0</v>
      </c>
      <c r="X32" s="66">
        <f t="shared" si="1"/>
        <v>0</v>
      </c>
      <c r="Y32" s="67">
        <f t="shared" si="0"/>
        <v>632</v>
      </c>
      <c r="Z32" s="69"/>
      <c r="AA32" s="69"/>
      <c r="AB32" s="69"/>
    </row>
    <row r="33" spans="1:28" x14ac:dyDescent="0.15">
      <c r="A33" s="91" t="s">
        <v>73</v>
      </c>
      <c r="B33" s="92"/>
      <c r="C33" s="31">
        <v>2</v>
      </c>
      <c r="D33" s="31">
        <v>3</v>
      </c>
      <c r="E33" s="32">
        <v>0</v>
      </c>
      <c r="F33" s="31">
        <v>8</v>
      </c>
      <c r="G33" s="32">
        <v>10</v>
      </c>
      <c r="H33" s="32">
        <v>17.5</v>
      </c>
      <c r="I33" s="32">
        <v>65</v>
      </c>
      <c r="J33" s="31">
        <v>3</v>
      </c>
      <c r="K33" s="32">
        <v>15</v>
      </c>
      <c r="L33" s="32">
        <v>70</v>
      </c>
      <c r="M33" s="32">
        <v>40</v>
      </c>
      <c r="N33" s="32">
        <v>75</v>
      </c>
      <c r="O33" s="31">
        <v>130</v>
      </c>
      <c r="P33" s="31">
        <v>5</v>
      </c>
      <c r="Q33" s="31">
        <v>20</v>
      </c>
      <c r="R33" s="31">
        <v>17</v>
      </c>
      <c r="S33" s="31">
        <v>30</v>
      </c>
      <c r="T33" s="31">
        <v>5</v>
      </c>
      <c r="U33" s="31">
        <v>54</v>
      </c>
      <c r="V33" s="31">
        <v>20</v>
      </c>
      <c r="W33" s="32">
        <v>15</v>
      </c>
      <c r="X33" s="31">
        <v>1</v>
      </c>
      <c r="Y33" s="31">
        <f t="shared" si="0"/>
        <v>603.5</v>
      </c>
      <c r="Z33" s="27"/>
      <c r="AA33" s="27"/>
      <c r="AB33" s="27"/>
    </row>
    <row r="34" spans="1:28" x14ac:dyDescent="0.15">
      <c r="A34" s="89" t="s">
        <v>71</v>
      </c>
      <c r="B34" s="90"/>
      <c r="C34" s="33">
        <f>C32-C33</f>
        <v>-2</v>
      </c>
      <c r="D34" s="33">
        <f>D32-D33</f>
        <v>-3</v>
      </c>
      <c r="E34" s="33">
        <f>E32-E33</f>
        <v>0</v>
      </c>
      <c r="F34" s="33">
        <f>F32-F33</f>
        <v>-6</v>
      </c>
      <c r="G34" s="33">
        <f t="shared" ref="G34:Y34" si="2">G32-G33</f>
        <v>6.5</v>
      </c>
      <c r="H34" s="33">
        <f>H32-H33</f>
        <v>1.5</v>
      </c>
      <c r="I34" s="33">
        <f t="shared" si="2"/>
        <v>-32</v>
      </c>
      <c r="J34" s="33">
        <f>J32-J33</f>
        <v>-2</v>
      </c>
      <c r="K34" s="33">
        <f>K32-K33</f>
        <v>-5.5</v>
      </c>
      <c r="L34" s="33">
        <f t="shared" si="2"/>
        <v>75</v>
      </c>
      <c r="M34" s="33">
        <f t="shared" si="2"/>
        <v>15.5</v>
      </c>
      <c r="N34" s="33">
        <f t="shared" si="2"/>
        <v>23.5</v>
      </c>
      <c r="O34" s="33">
        <f t="shared" si="2"/>
        <v>-15</v>
      </c>
      <c r="P34" s="33">
        <f>P32-P33</f>
        <v>-0.5</v>
      </c>
      <c r="Q34" s="33">
        <f>Q32-Q33</f>
        <v>-16</v>
      </c>
      <c r="R34" s="33">
        <f>R32-R33</f>
        <v>-6.5</v>
      </c>
      <c r="S34" s="33">
        <f t="shared" si="2"/>
        <v>11</v>
      </c>
      <c r="T34" s="33">
        <f>T32-T33</f>
        <v>2.5</v>
      </c>
      <c r="U34" s="33">
        <f t="shared" si="2"/>
        <v>9.5</v>
      </c>
      <c r="V34" s="33">
        <f t="shared" si="2"/>
        <v>-14</v>
      </c>
      <c r="W34" s="33">
        <f>W32-W33</f>
        <v>-15</v>
      </c>
      <c r="X34" s="33">
        <f t="shared" si="2"/>
        <v>-1</v>
      </c>
      <c r="Y34" s="33">
        <f t="shared" si="2"/>
        <v>28.5</v>
      </c>
      <c r="Z34" s="27"/>
      <c r="AA34" s="27"/>
      <c r="AB34" s="27"/>
    </row>
    <row r="35" spans="1:28" x14ac:dyDescent="0.15">
      <c r="A35" s="85" t="s">
        <v>72</v>
      </c>
      <c r="B35" s="86"/>
      <c r="C35" s="22">
        <v>1</v>
      </c>
      <c r="D35" s="22">
        <v>3</v>
      </c>
      <c r="E35" s="20">
        <v>0</v>
      </c>
      <c r="F35" s="22">
        <v>8</v>
      </c>
      <c r="G35" s="20">
        <v>10</v>
      </c>
      <c r="H35" s="20">
        <v>17.5</v>
      </c>
      <c r="I35" s="20">
        <v>65</v>
      </c>
      <c r="J35" s="22">
        <v>3</v>
      </c>
      <c r="K35" s="20">
        <v>15</v>
      </c>
      <c r="L35" s="20">
        <v>70</v>
      </c>
      <c r="M35" s="20">
        <v>40</v>
      </c>
      <c r="N35" s="20">
        <v>75</v>
      </c>
      <c r="O35" s="22">
        <v>130</v>
      </c>
      <c r="P35" s="22">
        <v>5</v>
      </c>
      <c r="Q35" s="22">
        <v>20</v>
      </c>
      <c r="R35" s="22">
        <v>17</v>
      </c>
      <c r="S35" s="22">
        <v>30</v>
      </c>
      <c r="T35" s="22">
        <v>5</v>
      </c>
      <c r="U35" s="22">
        <v>54</v>
      </c>
      <c r="V35" s="22">
        <v>20</v>
      </c>
      <c r="W35" s="20">
        <v>15</v>
      </c>
      <c r="X35" s="22">
        <v>1</v>
      </c>
      <c r="Y35" s="22">
        <f>SUM(D35:X35)</f>
        <v>603.5</v>
      </c>
      <c r="Z35" s="27"/>
      <c r="AA35" s="27"/>
      <c r="AB35" s="27"/>
    </row>
    <row r="36" spans="1:28" x14ac:dyDescent="0.15">
      <c r="A36" s="87" t="s">
        <v>46</v>
      </c>
      <c r="B36" s="88"/>
      <c r="C36" s="34">
        <f>C32/C35</f>
        <v>0</v>
      </c>
      <c r="D36" s="34">
        <f>D32/D35</f>
        <v>0</v>
      </c>
      <c r="E36" s="34" t="e">
        <f>E32/E35</f>
        <v>#DIV/0!</v>
      </c>
      <c r="F36" s="34">
        <f>F32/F35</f>
        <v>0.25</v>
      </c>
      <c r="G36" s="34">
        <f t="shared" ref="G36:Y36" si="3">G32/G35</f>
        <v>1.65</v>
      </c>
      <c r="H36" s="34">
        <f>H32/H35</f>
        <v>1.0857142857142856</v>
      </c>
      <c r="I36" s="34">
        <f t="shared" si="3"/>
        <v>0.50769230769230766</v>
      </c>
      <c r="J36" s="34">
        <f>J32/J35</f>
        <v>0.33333333333333331</v>
      </c>
      <c r="K36" s="34">
        <f>K32/K35</f>
        <v>0.6333333333333333</v>
      </c>
      <c r="L36" s="34">
        <f t="shared" si="3"/>
        <v>2.0714285714285716</v>
      </c>
      <c r="M36" s="34">
        <f t="shared" si="3"/>
        <v>1.3875</v>
      </c>
      <c r="N36" s="34">
        <f t="shared" si="3"/>
        <v>1.3133333333333332</v>
      </c>
      <c r="O36" s="34">
        <f t="shared" si="3"/>
        <v>0.88461538461538458</v>
      </c>
      <c r="P36" s="34">
        <f>P32/P35</f>
        <v>0.9</v>
      </c>
      <c r="Q36" s="34">
        <f>Q32/Q35</f>
        <v>0.2</v>
      </c>
      <c r="R36" s="34">
        <f>R32/R35</f>
        <v>0.61764705882352944</v>
      </c>
      <c r="S36" s="34">
        <f t="shared" si="3"/>
        <v>1.3666666666666667</v>
      </c>
      <c r="T36" s="34">
        <f>T32/T35</f>
        <v>1.5</v>
      </c>
      <c r="U36" s="34">
        <f t="shared" si="3"/>
        <v>1.1759259259259258</v>
      </c>
      <c r="V36" s="34">
        <f t="shared" si="3"/>
        <v>0.3</v>
      </c>
      <c r="W36" s="34">
        <f>W32/W35</f>
        <v>0</v>
      </c>
      <c r="X36" s="34">
        <f t="shared" si="3"/>
        <v>0</v>
      </c>
      <c r="Y36" s="34">
        <f t="shared" si="3"/>
        <v>1.0472245236122617</v>
      </c>
      <c r="Z36" s="27"/>
      <c r="AA36" s="27"/>
      <c r="AB36" s="27"/>
    </row>
    <row r="37" spans="1:28" x14ac:dyDescent="0.15">
      <c r="N37" s="25" t="s">
        <v>54</v>
      </c>
    </row>
    <row r="39" spans="1:28" x14ac:dyDescent="0.15"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6" t="s">
        <v>54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</sheetData>
  <mergeCells count="5">
    <mergeCell ref="A32:B32"/>
    <mergeCell ref="A33:B33"/>
    <mergeCell ref="A34:B34"/>
    <mergeCell ref="A35:B35"/>
    <mergeCell ref="A36:B36"/>
  </mergeCells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7"/>
  <sheetViews>
    <sheetView zoomScale="70" zoomScaleNormal="70" workbookViewId="0">
      <selection activeCell="E2" sqref="E2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5" style="26" bestFit="1" customWidth="1"/>
    <col min="4" max="4" width="9.875" style="25" customWidth="1"/>
    <col min="5" max="5" width="7.125" style="26" bestFit="1" customWidth="1"/>
    <col min="6" max="6" width="7.75" style="26" bestFit="1" customWidth="1"/>
    <col min="7" max="7" width="9.125" style="25" customWidth="1"/>
    <col min="8" max="8" width="7.5" style="25" bestFit="1" customWidth="1"/>
    <col min="9" max="9" width="7.25" style="25" bestFit="1" customWidth="1"/>
    <col min="10" max="10" width="7.75" style="26" bestFit="1" customWidth="1"/>
    <col min="11" max="11" width="7.75" style="25" bestFit="1" customWidth="1"/>
    <col min="12" max="12" width="7.25" style="26" bestFit="1" customWidth="1"/>
    <col min="13" max="13" width="7.25" style="25" bestFit="1" customWidth="1"/>
    <col min="14" max="14" width="8.375" style="25" customWidth="1"/>
    <col min="15" max="15" width="7.625" style="26" bestFit="1" customWidth="1"/>
    <col min="16" max="16" width="7.5" style="25" bestFit="1" customWidth="1"/>
    <col min="17" max="17" width="7.5" style="26" bestFit="1" customWidth="1"/>
    <col min="18" max="18" width="7.25" style="26" bestFit="1" customWidth="1"/>
    <col min="19" max="19" width="8.125" style="26" bestFit="1" customWidth="1"/>
    <col min="20" max="20" width="7.5" style="25" bestFit="1" customWidth="1"/>
    <col min="21" max="21" width="7.25" style="26" bestFit="1" customWidth="1"/>
    <col min="22" max="22" width="7.5" style="26" bestFit="1" customWidth="1"/>
    <col min="23" max="23" width="9.75" style="25" customWidth="1"/>
    <col min="24" max="24" width="7.125" style="26" bestFit="1" customWidth="1"/>
    <col min="25" max="25" width="8" style="26" bestFit="1" customWidth="1"/>
    <col min="26" max="26" width="8.125" style="26" bestFit="1" customWidth="1"/>
    <col min="27" max="27" width="6" style="26" customWidth="1"/>
  </cols>
  <sheetData>
    <row r="2" spans="1:27" x14ac:dyDescent="0.15">
      <c r="A2"/>
      <c r="C2" s="22" t="s">
        <v>53</v>
      </c>
      <c r="D2" s="20" t="s">
        <v>69</v>
      </c>
      <c r="E2" s="22" t="s">
        <v>51</v>
      </c>
      <c r="F2" s="22" t="s">
        <v>50</v>
      </c>
      <c r="G2" s="20" t="s">
        <v>6</v>
      </c>
      <c r="H2" s="20" t="s">
        <v>4</v>
      </c>
      <c r="I2" s="20" t="s">
        <v>48</v>
      </c>
      <c r="J2" s="22" t="s">
        <v>50</v>
      </c>
      <c r="K2" s="20" t="s">
        <v>5</v>
      </c>
      <c r="L2" s="22" t="s">
        <v>9</v>
      </c>
      <c r="M2" s="20" t="s">
        <v>0</v>
      </c>
      <c r="N2" s="20" t="s">
        <v>47</v>
      </c>
      <c r="O2" s="22" t="s">
        <v>11</v>
      </c>
      <c r="P2" s="20" t="s">
        <v>3</v>
      </c>
      <c r="Q2" s="22" t="s">
        <v>8</v>
      </c>
      <c r="R2" s="22" t="s">
        <v>10</v>
      </c>
      <c r="S2" s="22" t="s">
        <v>7</v>
      </c>
      <c r="T2" s="20" t="s">
        <v>2</v>
      </c>
      <c r="U2" s="22" t="s">
        <v>13</v>
      </c>
      <c r="V2" s="22" t="s">
        <v>12</v>
      </c>
      <c r="W2" s="20" t="s">
        <v>1</v>
      </c>
      <c r="X2" s="22" t="s">
        <v>52</v>
      </c>
      <c r="Y2" s="22" t="s">
        <v>49</v>
      </c>
      <c r="Z2" s="22" t="s">
        <v>14</v>
      </c>
      <c r="AA2" s="27"/>
    </row>
    <row r="3" spans="1:27" ht="14.25" x14ac:dyDescent="0.15">
      <c r="A3"/>
      <c r="B3" s="28" t="s">
        <v>75</v>
      </c>
      <c r="C3" s="22"/>
      <c r="D3" s="37"/>
      <c r="E3" s="37"/>
      <c r="F3" s="70"/>
      <c r="G3" s="70">
        <v>10</v>
      </c>
      <c r="H3" s="70">
        <v>5</v>
      </c>
      <c r="I3" s="70">
        <v>21</v>
      </c>
      <c r="J3" s="70"/>
      <c r="K3" s="70">
        <v>4</v>
      </c>
      <c r="L3" s="70"/>
      <c r="M3" s="70"/>
      <c r="N3" s="20"/>
      <c r="O3" s="70"/>
      <c r="P3" s="70"/>
      <c r="Q3" s="70"/>
      <c r="R3" s="70"/>
      <c r="S3" s="70"/>
      <c r="T3" s="70"/>
      <c r="U3" s="70"/>
      <c r="V3" s="70"/>
      <c r="W3" s="70"/>
      <c r="X3" s="22"/>
      <c r="Y3" s="22"/>
      <c r="Z3" s="22">
        <f>SUM(C3:Y3)</f>
        <v>40</v>
      </c>
      <c r="AA3" s="27"/>
    </row>
    <row r="4" spans="1:27" ht="14.25" x14ac:dyDescent="0.15">
      <c r="A4"/>
      <c r="B4" s="29" t="s">
        <v>16</v>
      </c>
      <c r="C4" s="22"/>
      <c r="D4" s="37"/>
      <c r="E4" s="37"/>
      <c r="F4" s="70"/>
      <c r="G4" s="70">
        <v>2.5</v>
      </c>
      <c r="H4" s="70">
        <v>4.5</v>
      </c>
      <c r="I4" s="70"/>
      <c r="J4" s="70"/>
      <c r="K4" s="70"/>
      <c r="L4" s="70"/>
      <c r="M4" s="70"/>
      <c r="N4" s="20"/>
      <c r="O4" s="70"/>
      <c r="P4" s="70"/>
      <c r="Q4" s="70"/>
      <c r="R4" s="70"/>
      <c r="S4" s="70"/>
      <c r="T4" s="70"/>
      <c r="U4" s="70"/>
      <c r="V4" s="70"/>
      <c r="W4" s="70"/>
      <c r="X4" s="22"/>
      <c r="Y4" s="22"/>
      <c r="Z4" s="22">
        <f>SUM(C4:Y4)</f>
        <v>7</v>
      </c>
      <c r="AA4" s="27"/>
    </row>
    <row r="5" spans="1:27" ht="14.25" x14ac:dyDescent="0.15">
      <c r="A5"/>
      <c r="B5" s="38" t="s">
        <v>67</v>
      </c>
      <c r="C5" s="22"/>
      <c r="D5" s="37"/>
      <c r="E5" s="37"/>
      <c r="F5" s="70"/>
      <c r="G5" s="70"/>
      <c r="H5" s="70"/>
      <c r="I5" s="70"/>
      <c r="J5" s="70"/>
      <c r="K5" s="70"/>
      <c r="L5" s="70"/>
      <c r="M5" s="70"/>
      <c r="N5" s="20">
        <v>1</v>
      </c>
      <c r="O5" s="70"/>
      <c r="P5" s="70"/>
      <c r="Q5" s="70"/>
      <c r="R5" s="70"/>
      <c r="S5" s="70"/>
      <c r="T5" s="70"/>
      <c r="U5" s="70"/>
      <c r="V5" s="70"/>
      <c r="W5" s="70"/>
      <c r="X5" s="22"/>
      <c r="Y5" s="22"/>
      <c r="Z5" s="22">
        <f t="shared" ref="Z5:Z32" si="0">SUM(C5:Y5)</f>
        <v>1</v>
      </c>
      <c r="AA5" s="27"/>
    </row>
    <row r="6" spans="1:27" ht="14.25" x14ac:dyDescent="0.15">
      <c r="A6"/>
      <c r="B6" s="29" t="s">
        <v>17</v>
      </c>
      <c r="C6" s="22"/>
      <c r="D6" s="37"/>
      <c r="E6" s="37"/>
      <c r="F6" s="70"/>
      <c r="G6" s="70">
        <v>0.5</v>
      </c>
      <c r="H6" s="70"/>
      <c r="I6" s="70"/>
      <c r="J6" s="70"/>
      <c r="K6" s="70"/>
      <c r="L6" s="70"/>
      <c r="M6" s="70"/>
      <c r="N6" s="20"/>
      <c r="O6" s="70"/>
      <c r="P6" s="70"/>
      <c r="Q6" s="70"/>
      <c r="R6" s="70"/>
      <c r="S6" s="70"/>
      <c r="T6" s="70"/>
      <c r="U6" s="70"/>
      <c r="V6" s="70"/>
      <c r="W6" s="70"/>
      <c r="X6" s="22"/>
      <c r="Y6" s="22"/>
      <c r="Z6" s="22">
        <f t="shared" si="0"/>
        <v>0.5</v>
      </c>
      <c r="AA6" s="27"/>
    </row>
    <row r="7" spans="1:27" ht="14.25" x14ac:dyDescent="0.15">
      <c r="A7"/>
      <c r="B7" s="29" t="s">
        <v>18</v>
      </c>
      <c r="C7" s="22"/>
      <c r="D7" s="37"/>
      <c r="E7" s="37"/>
      <c r="F7" s="70"/>
      <c r="G7" s="70"/>
      <c r="H7" s="70"/>
      <c r="I7" s="70"/>
      <c r="J7" s="70"/>
      <c r="K7" s="70"/>
      <c r="L7" s="70"/>
      <c r="M7" s="70"/>
      <c r="N7" s="20"/>
      <c r="O7" s="70"/>
      <c r="P7" s="70"/>
      <c r="Q7" s="70"/>
      <c r="R7" s="70"/>
      <c r="S7" s="70"/>
      <c r="T7" s="70"/>
      <c r="U7" s="70"/>
      <c r="V7" s="70"/>
      <c r="W7" s="70"/>
      <c r="X7" s="22"/>
      <c r="Y7" s="22"/>
      <c r="Z7" s="22">
        <f t="shared" si="0"/>
        <v>0</v>
      </c>
      <c r="AA7" s="27"/>
    </row>
    <row r="8" spans="1:27" ht="14.25" x14ac:dyDescent="0.15">
      <c r="A8"/>
      <c r="B8" s="29" t="s">
        <v>19</v>
      </c>
      <c r="C8" s="22"/>
      <c r="D8" s="37"/>
      <c r="E8" s="37"/>
      <c r="F8" s="70"/>
      <c r="G8" s="70"/>
      <c r="H8" s="70"/>
      <c r="I8" s="70"/>
      <c r="J8" s="70"/>
      <c r="K8" s="70"/>
      <c r="L8" s="70"/>
      <c r="M8" s="70"/>
      <c r="N8" s="20"/>
      <c r="O8" s="70"/>
      <c r="P8" s="70"/>
      <c r="Q8" s="70"/>
      <c r="R8" s="70"/>
      <c r="S8" s="70"/>
      <c r="T8" s="70"/>
      <c r="U8" s="70"/>
      <c r="V8" s="70"/>
      <c r="W8" s="70"/>
      <c r="X8" s="22"/>
      <c r="Y8" s="22"/>
      <c r="Z8" s="22">
        <f t="shared" si="0"/>
        <v>0</v>
      </c>
      <c r="AA8" s="27"/>
    </row>
    <row r="9" spans="1:27" ht="14.25" x14ac:dyDescent="0.15">
      <c r="A9"/>
      <c r="B9" s="29" t="s">
        <v>20</v>
      </c>
      <c r="C9" s="22"/>
      <c r="D9" s="37"/>
      <c r="E9" s="37"/>
      <c r="F9" s="70"/>
      <c r="G9" s="70"/>
      <c r="H9" s="70"/>
      <c r="I9" s="70"/>
      <c r="J9" s="70"/>
      <c r="K9" s="70"/>
      <c r="L9" s="70"/>
      <c r="M9" s="70"/>
      <c r="N9" s="20"/>
      <c r="O9" s="70"/>
      <c r="P9" s="70"/>
      <c r="Q9" s="70"/>
      <c r="R9" s="70"/>
      <c r="S9" s="70">
        <v>6</v>
      </c>
      <c r="T9" s="70">
        <v>3</v>
      </c>
      <c r="U9" s="70"/>
      <c r="V9" s="70">
        <v>30</v>
      </c>
      <c r="W9" s="70">
        <v>25</v>
      </c>
      <c r="X9" s="22">
        <v>0.5</v>
      </c>
      <c r="Y9" s="22"/>
      <c r="Z9" s="22">
        <f t="shared" si="0"/>
        <v>64.5</v>
      </c>
      <c r="AA9" s="27"/>
    </row>
    <row r="10" spans="1:27" ht="14.25" x14ac:dyDescent="0.15">
      <c r="A10"/>
      <c r="B10" s="29" t="s">
        <v>21</v>
      </c>
      <c r="C10" s="22"/>
      <c r="D10" s="37"/>
      <c r="E10" s="37"/>
      <c r="F10" s="70"/>
      <c r="G10" s="70"/>
      <c r="H10" s="70"/>
      <c r="I10" s="70"/>
      <c r="J10" s="70"/>
      <c r="K10" s="70"/>
      <c r="L10" s="70"/>
      <c r="M10" s="70"/>
      <c r="N10" s="20"/>
      <c r="O10" s="70"/>
      <c r="P10" s="70"/>
      <c r="Q10" s="70"/>
      <c r="R10" s="70"/>
      <c r="S10" s="70">
        <v>1</v>
      </c>
      <c r="T10" s="70"/>
      <c r="U10" s="70"/>
      <c r="V10" s="70">
        <v>1</v>
      </c>
      <c r="W10" s="70"/>
      <c r="X10" s="22"/>
      <c r="Y10" s="22"/>
      <c r="Z10" s="22">
        <f t="shared" si="0"/>
        <v>2</v>
      </c>
      <c r="AA10" s="27"/>
    </row>
    <row r="11" spans="1:27" ht="14.25" x14ac:dyDescent="0.15">
      <c r="A11"/>
      <c r="B11" s="29" t="s">
        <v>22</v>
      </c>
      <c r="C11" s="22"/>
      <c r="D11" s="37"/>
      <c r="E11" s="37"/>
      <c r="F11" s="70"/>
      <c r="G11" s="70"/>
      <c r="H11" s="70"/>
      <c r="I11" s="70"/>
      <c r="J11" s="70"/>
      <c r="K11" s="70"/>
      <c r="L11" s="70"/>
      <c r="M11" s="70"/>
      <c r="N11" s="20"/>
      <c r="O11" s="70"/>
      <c r="P11" s="70"/>
      <c r="Q11" s="70"/>
      <c r="R11" s="70">
        <v>3.5</v>
      </c>
      <c r="S11" s="70"/>
      <c r="T11" s="70"/>
      <c r="U11" s="70"/>
      <c r="V11" s="70"/>
      <c r="W11" s="70"/>
      <c r="X11" s="22"/>
      <c r="Y11" s="22"/>
      <c r="Z11" s="22">
        <f t="shared" si="0"/>
        <v>3.5</v>
      </c>
      <c r="AA11" s="27"/>
    </row>
    <row r="12" spans="1:27" ht="14.25" x14ac:dyDescent="0.15">
      <c r="A12"/>
      <c r="B12" s="29" t="s">
        <v>23</v>
      </c>
      <c r="C12" s="22"/>
      <c r="D12" s="37"/>
      <c r="E12" s="37"/>
      <c r="F12" s="70"/>
      <c r="G12" s="70"/>
      <c r="H12" s="70"/>
      <c r="I12" s="70"/>
      <c r="J12" s="70"/>
      <c r="K12" s="70"/>
      <c r="L12" s="70"/>
      <c r="M12" s="70"/>
      <c r="N12" s="20"/>
      <c r="O12" s="70"/>
      <c r="P12" s="70"/>
      <c r="Q12" s="70"/>
      <c r="R12" s="70">
        <v>4.5</v>
      </c>
      <c r="S12" s="70">
        <v>3.5</v>
      </c>
      <c r="T12" s="70">
        <v>3</v>
      </c>
      <c r="U12" s="70"/>
      <c r="V12" s="70"/>
      <c r="W12" s="70"/>
      <c r="X12" s="22"/>
      <c r="Y12" s="22"/>
      <c r="Z12" s="22">
        <f t="shared" si="0"/>
        <v>11</v>
      </c>
      <c r="AA12" s="27"/>
    </row>
    <row r="13" spans="1:27" ht="14.25" x14ac:dyDescent="0.15">
      <c r="A13"/>
      <c r="B13" s="38" t="s">
        <v>24</v>
      </c>
      <c r="C13" s="22"/>
      <c r="D13" s="37"/>
      <c r="E13" s="37"/>
      <c r="F13" s="70"/>
      <c r="G13" s="70"/>
      <c r="H13" s="70"/>
      <c r="I13" s="70"/>
      <c r="J13" s="70"/>
      <c r="K13" s="70"/>
      <c r="L13" s="70"/>
      <c r="M13" s="70"/>
      <c r="N13" s="20"/>
      <c r="O13" s="70"/>
      <c r="P13" s="70">
        <v>0.5</v>
      </c>
      <c r="Q13" s="70"/>
      <c r="R13" s="70"/>
      <c r="S13" s="70"/>
      <c r="T13" s="70"/>
      <c r="U13" s="70"/>
      <c r="V13" s="70"/>
      <c r="W13" s="70"/>
      <c r="X13" s="22"/>
      <c r="Y13" s="22"/>
      <c r="Z13" s="22">
        <f t="shared" si="0"/>
        <v>0.5</v>
      </c>
      <c r="AA13" s="27"/>
    </row>
    <row r="14" spans="1:27" ht="14.25" x14ac:dyDescent="0.15">
      <c r="A14"/>
      <c r="B14" s="29" t="s">
        <v>25</v>
      </c>
      <c r="C14" s="22"/>
      <c r="D14" s="37"/>
      <c r="E14" s="37"/>
      <c r="F14" s="70"/>
      <c r="G14" s="70">
        <v>3</v>
      </c>
      <c r="H14" s="70">
        <v>4</v>
      </c>
      <c r="I14" s="70">
        <v>2</v>
      </c>
      <c r="J14" s="70"/>
      <c r="K14" s="70"/>
      <c r="L14" s="70"/>
      <c r="M14" s="70"/>
      <c r="N14" s="20"/>
      <c r="O14" s="70">
        <v>1</v>
      </c>
      <c r="P14" s="70"/>
      <c r="Q14" s="70"/>
      <c r="R14" s="70"/>
      <c r="S14" s="70">
        <v>0.5</v>
      </c>
      <c r="T14" s="70"/>
      <c r="U14" s="70"/>
      <c r="V14" s="70">
        <v>1.5</v>
      </c>
      <c r="W14" s="70"/>
      <c r="X14" s="22"/>
      <c r="Y14" s="22">
        <v>2</v>
      </c>
      <c r="Z14" s="22">
        <f t="shared" si="0"/>
        <v>14</v>
      </c>
      <c r="AA14" s="27"/>
    </row>
    <row r="15" spans="1:27" ht="14.25" x14ac:dyDescent="0.15">
      <c r="A15"/>
      <c r="B15" s="29" t="s">
        <v>26</v>
      </c>
      <c r="C15" s="22"/>
      <c r="D15" s="37"/>
      <c r="E15" s="37"/>
      <c r="F15" s="70"/>
      <c r="G15" s="70">
        <v>36</v>
      </c>
      <c r="H15" s="70">
        <v>24</v>
      </c>
      <c r="I15" s="70"/>
      <c r="J15" s="70">
        <v>2.5</v>
      </c>
      <c r="K15" s="70">
        <v>6</v>
      </c>
      <c r="L15" s="70">
        <v>1</v>
      </c>
      <c r="M15" s="70">
        <v>4</v>
      </c>
      <c r="N15" s="20"/>
      <c r="O15" s="70"/>
      <c r="P15" s="70"/>
      <c r="Q15" s="70"/>
      <c r="R15" s="70"/>
      <c r="S15" s="70"/>
      <c r="T15" s="70"/>
      <c r="U15" s="70"/>
      <c r="V15" s="70"/>
      <c r="W15" s="70">
        <v>1</v>
      </c>
      <c r="X15" s="22"/>
      <c r="Y15" s="22"/>
      <c r="Z15" s="22">
        <f t="shared" si="0"/>
        <v>74.5</v>
      </c>
      <c r="AA15" s="27"/>
    </row>
    <row r="16" spans="1:27" ht="14.25" x14ac:dyDescent="0.15">
      <c r="A16"/>
      <c r="B16" s="29" t="s">
        <v>27</v>
      </c>
      <c r="C16" s="22"/>
      <c r="D16" s="37"/>
      <c r="E16" s="37"/>
      <c r="F16" s="70"/>
      <c r="G16" s="70"/>
      <c r="H16" s="70"/>
      <c r="I16" s="70"/>
      <c r="J16" s="70"/>
      <c r="K16" s="70"/>
      <c r="L16" s="70"/>
      <c r="M16" s="70"/>
      <c r="N16" s="20"/>
      <c r="O16" s="70"/>
      <c r="P16" s="70"/>
      <c r="Q16" s="70"/>
      <c r="R16" s="70">
        <v>3.5</v>
      </c>
      <c r="S16" s="70">
        <v>5</v>
      </c>
      <c r="T16" s="70">
        <v>2</v>
      </c>
      <c r="U16" s="70"/>
      <c r="V16" s="70">
        <v>1</v>
      </c>
      <c r="W16" s="70"/>
      <c r="X16" s="22"/>
      <c r="Y16" s="22"/>
      <c r="Z16" s="22">
        <f t="shared" si="0"/>
        <v>11.5</v>
      </c>
      <c r="AA16" s="27"/>
    </row>
    <row r="17" spans="1:27" ht="14.25" x14ac:dyDescent="0.15">
      <c r="A17"/>
      <c r="B17" s="29" t="s">
        <v>28</v>
      </c>
      <c r="C17" s="22"/>
      <c r="D17" s="37"/>
      <c r="E17" s="37"/>
      <c r="F17" s="70"/>
      <c r="G17" s="70"/>
      <c r="H17" s="70"/>
      <c r="I17" s="70"/>
      <c r="J17" s="70"/>
      <c r="K17" s="70"/>
      <c r="L17" s="70"/>
      <c r="M17" s="70"/>
      <c r="N17" s="20"/>
      <c r="O17" s="70"/>
      <c r="P17" s="70"/>
      <c r="Q17" s="70"/>
      <c r="R17" s="70"/>
      <c r="S17" s="70">
        <v>27.5</v>
      </c>
      <c r="T17" s="70">
        <v>1</v>
      </c>
      <c r="U17" s="70">
        <v>2</v>
      </c>
      <c r="V17" s="70">
        <v>10.5</v>
      </c>
      <c r="W17" s="70">
        <v>2</v>
      </c>
      <c r="X17" s="22"/>
      <c r="Y17" s="22"/>
      <c r="Z17" s="22">
        <f t="shared" si="0"/>
        <v>43</v>
      </c>
      <c r="AA17" s="27"/>
    </row>
    <row r="18" spans="1:27" ht="14.25" x14ac:dyDescent="0.15">
      <c r="B18" s="29" t="s">
        <v>29</v>
      </c>
      <c r="C18" s="22"/>
      <c r="D18" s="37"/>
      <c r="E18" s="37"/>
      <c r="F18" s="70"/>
      <c r="G18" s="70"/>
      <c r="H18" s="70"/>
      <c r="I18" s="70"/>
      <c r="J18" s="70"/>
      <c r="K18" s="70"/>
      <c r="L18" s="70"/>
      <c r="M18" s="70"/>
      <c r="N18" s="20"/>
      <c r="O18" s="70">
        <v>1</v>
      </c>
      <c r="P18" s="70">
        <v>4</v>
      </c>
      <c r="Q18" s="70"/>
      <c r="R18" s="70"/>
      <c r="S18" s="70">
        <v>5</v>
      </c>
      <c r="T18" s="70"/>
      <c r="U18" s="70"/>
      <c r="V18" s="70"/>
      <c r="W18" s="70"/>
      <c r="X18" s="22"/>
      <c r="Y18" s="22"/>
      <c r="Z18" s="22">
        <f t="shared" si="0"/>
        <v>10</v>
      </c>
      <c r="AA18" s="27"/>
    </row>
    <row r="19" spans="1:27" ht="14.25" x14ac:dyDescent="0.15">
      <c r="B19" s="44" t="s">
        <v>68</v>
      </c>
      <c r="C19" s="22"/>
      <c r="D19" s="37"/>
      <c r="E19" s="37"/>
      <c r="F19" s="70"/>
      <c r="G19" s="70"/>
      <c r="H19" s="70"/>
      <c r="I19" s="70"/>
      <c r="J19" s="70"/>
      <c r="K19" s="70"/>
      <c r="L19" s="70"/>
      <c r="M19" s="70"/>
      <c r="N19" s="20"/>
      <c r="O19" s="70"/>
      <c r="P19" s="70"/>
      <c r="Q19" s="70"/>
      <c r="R19" s="70"/>
      <c r="S19" s="70"/>
      <c r="T19" s="70"/>
      <c r="U19" s="70"/>
      <c r="V19" s="70"/>
      <c r="W19" s="70"/>
      <c r="X19" s="22"/>
      <c r="Y19" s="22"/>
      <c r="Z19" s="22">
        <f t="shared" si="0"/>
        <v>0</v>
      </c>
      <c r="AA19" s="27"/>
    </row>
    <row r="20" spans="1:27" ht="14.25" x14ac:dyDescent="0.15">
      <c r="B20" s="29" t="s">
        <v>30</v>
      </c>
      <c r="C20" s="22"/>
      <c r="D20" s="37"/>
      <c r="E20" s="37"/>
      <c r="F20" s="70"/>
      <c r="G20" s="70">
        <v>4</v>
      </c>
      <c r="H20" s="70"/>
      <c r="I20" s="70"/>
      <c r="J20" s="70"/>
      <c r="K20" s="70">
        <v>4.5</v>
      </c>
      <c r="L20" s="70">
        <v>1</v>
      </c>
      <c r="M20" s="70">
        <v>2</v>
      </c>
      <c r="N20" s="20"/>
      <c r="O20" s="70"/>
      <c r="P20" s="70">
        <v>1</v>
      </c>
      <c r="Q20" s="70">
        <v>0.5</v>
      </c>
      <c r="R20" s="70"/>
      <c r="S20" s="70"/>
      <c r="T20" s="70"/>
      <c r="U20" s="70"/>
      <c r="V20" s="70"/>
      <c r="W20" s="70"/>
      <c r="X20" s="22"/>
      <c r="Y20" s="22"/>
      <c r="Z20" s="22">
        <f t="shared" si="0"/>
        <v>13</v>
      </c>
      <c r="AA20" s="27"/>
    </row>
    <row r="21" spans="1:27" ht="14.25" x14ac:dyDescent="0.15">
      <c r="B21" s="38" t="s">
        <v>31</v>
      </c>
      <c r="C21" s="22"/>
      <c r="D21" s="37"/>
      <c r="E21" s="37"/>
      <c r="F21" s="70"/>
      <c r="G21" s="70"/>
      <c r="H21" s="70"/>
      <c r="I21" s="70"/>
      <c r="J21" s="70"/>
      <c r="K21" s="70"/>
      <c r="L21" s="70"/>
      <c r="M21" s="70"/>
      <c r="N21" s="20"/>
      <c r="O21" s="70"/>
      <c r="P21" s="70"/>
      <c r="Q21" s="70"/>
      <c r="R21" s="70"/>
      <c r="S21" s="70"/>
      <c r="T21" s="70"/>
      <c r="U21" s="70"/>
      <c r="V21" s="70"/>
      <c r="W21" s="70"/>
      <c r="X21" s="22"/>
      <c r="Y21" s="22"/>
      <c r="Z21" s="22">
        <f t="shared" si="0"/>
        <v>0</v>
      </c>
      <c r="AA21" s="27"/>
    </row>
    <row r="22" spans="1:27" ht="14.25" x14ac:dyDescent="0.15">
      <c r="B22" s="29" t="s">
        <v>32</v>
      </c>
      <c r="C22" s="22"/>
      <c r="D22" s="37"/>
      <c r="E22" s="37"/>
      <c r="F22" s="70"/>
      <c r="G22" s="70">
        <v>6</v>
      </c>
      <c r="H22" s="70"/>
      <c r="I22" s="70"/>
      <c r="J22" s="70"/>
      <c r="K22" s="70"/>
      <c r="L22" s="70"/>
      <c r="M22" s="70"/>
      <c r="N22" s="20"/>
      <c r="O22" s="70">
        <v>1</v>
      </c>
      <c r="P22" s="70"/>
      <c r="Q22" s="70"/>
      <c r="R22" s="70"/>
      <c r="S22" s="70">
        <v>10</v>
      </c>
      <c r="T22" s="70">
        <v>2</v>
      </c>
      <c r="U22" s="70">
        <v>3</v>
      </c>
      <c r="V22" s="70"/>
      <c r="W22" s="70"/>
      <c r="X22" s="22"/>
      <c r="Y22" s="22">
        <v>0.5</v>
      </c>
      <c r="Z22" s="22">
        <f t="shared" si="0"/>
        <v>22.5</v>
      </c>
      <c r="AA22" s="27"/>
    </row>
    <row r="23" spans="1:27" ht="14.25" x14ac:dyDescent="0.15">
      <c r="B23" s="29" t="s">
        <v>74</v>
      </c>
      <c r="C23" s="22"/>
      <c r="D23" s="37"/>
      <c r="E23" s="37"/>
      <c r="F23" s="70"/>
      <c r="G23" s="70">
        <v>2.5</v>
      </c>
      <c r="H23" s="70"/>
      <c r="I23" s="70"/>
      <c r="J23" s="70"/>
      <c r="K23" s="70"/>
      <c r="L23" s="70"/>
      <c r="M23" s="70"/>
      <c r="N23" s="20"/>
      <c r="O23" s="70"/>
      <c r="P23" s="70"/>
      <c r="Q23" s="70"/>
      <c r="R23" s="70"/>
      <c r="S23" s="70"/>
      <c r="T23" s="70"/>
      <c r="U23" s="70"/>
      <c r="V23" s="70"/>
      <c r="W23" s="70"/>
      <c r="X23" s="22"/>
      <c r="Y23" s="22"/>
      <c r="Z23" s="22">
        <f t="shared" si="0"/>
        <v>2.5</v>
      </c>
      <c r="AA23" s="27"/>
    </row>
    <row r="24" spans="1:27" ht="14.25" x14ac:dyDescent="0.15">
      <c r="B24" s="29" t="s">
        <v>33</v>
      </c>
      <c r="C24" s="22"/>
      <c r="D24" s="37"/>
      <c r="E24" s="37"/>
      <c r="F24" s="70"/>
      <c r="G24" s="70"/>
      <c r="H24" s="70">
        <v>0.5</v>
      </c>
      <c r="I24" s="70"/>
      <c r="J24" s="70"/>
      <c r="K24" s="70"/>
      <c r="L24" s="70"/>
      <c r="M24" s="70"/>
      <c r="N24" s="20"/>
      <c r="O24" s="70"/>
      <c r="P24" s="70"/>
      <c r="Q24" s="70"/>
      <c r="R24" s="70"/>
      <c r="S24" s="70">
        <v>15.5</v>
      </c>
      <c r="T24" s="70"/>
      <c r="U24" s="70">
        <v>1</v>
      </c>
      <c r="V24" s="70"/>
      <c r="W24" s="70">
        <v>1</v>
      </c>
      <c r="X24" s="22"/>
      <c r="Y24" s="22"/>
      <c r="Z24" s="22">
        <f t="shared" si="0"/>
        <v>18</v>
      </c>
      <c r="AA24" s="27"/>
    </row>
    <row r="25" spans="1:27" ht="14.25" x14ac:dyDescent="0.15">
      <c r="B25" s="29" t="s">
        <v>34</v>
      </c>
      <c r="C25" s="22"/>
      <c r="D25" s="37"/>
      <c r="E25" s="37"/>
      <c r="F25" s="70"/>
      <c r="G25" s="70"/>
      <c r="H25" s="70"/>
      <c r="I25" s="70"/>
      <c r="J25" s="70"/>
      <c r="K25" s="70"/>
      <c r="L25" s="70"/>
      <c r="M25" s="70"/>
      <c r="N25" s="20"/>
      <c r="O25" s="70"/>
      <c r="P25" s="70"/>
      <c r="Q25" s="70"/>
      <c r="R25" s="70"/>
      <c r="S25" s="70"/>
      <c r="T25" s="70"/>
      <c r="U25" s="70"/>
      <c r="V25" s="70"/>
      <c r="W25" s="70">
        <v>1</v>
      </c>
      <c r="X25" s="22"/>
      <c r="Y25" s="22"/>
      <c r="Z25" s="22">
        <f t="shared" si="0"/>
        <v>1</v>
      </c>
      <c r="AA25" s="27"/>
    </row>
    <row r="26" spans="1:27" ht="14.25" x14ac:dyDescent="0.15">
      <c r="B26" s="29" t="s">
        <v>35</v>
      </c>
      <c r="C26" s="22"/>
      <c r="D26" s="37"/>
      <c r="E26" s="37"/>
      <c r="F26" s="70"/>
      <c r="G26" s="70">
        <v>5.5</v>
      </c>
      <c r="H26" s="70">
        <v>1</v>
      </c>
      <c r="I26" s="70"/>
      <c r="J26" s="70"/>
      <c r="K26" s="70"/>
      <c r="L26" s="70">
        <v>1</v>
      </c>
      <c r="M26" s="70"/>
      <c r="N26" s="20"/>
      <c r="O26" s="70">
        <v>2</v>
      </c>
      <c r="P26" s="70"/>
      <c r="Q26" s="70"/>
      <c r="R26" s="70"/>
      <c r="S26" s="70">
        <v>8</v>
      </c>
      <c r="T26" s="70">
        <v>1</v>
      </c>
      <c r="U26" s="70"/>
      <c r="V26" s="70">
        <v>2.5</v>
      </c>
      <c r="W26" s="70"/>
      <c r="X26" s="22"/>
      <c r="Y26" s="22"/>
      <c r="Z26" s="22">
        <f t="shared" si="0"/>
        <v>21</v>
      </c>
      <c r="AA26" s="27"/>
    </row>
    <row r="27" spans="1:27" ht="14.25" x14ac:dyDescent="0.15">
      <c r="B27" s="44" t="s">
        <v>36</v>
      </c>
      <c r="C27" s="22"/>
      <c r="D27" s="37"/>
      <c r="E27" s="37"/>
      <c r="F27" s="70"/>
      <c r="G27" s="70"/>
      <c r="H27" s="70"/>
      <c r="I27" s="70"/>
      <c r="J27" s="70"/>
      <c r="K27" s="70"/>
      <c r="L27" s="70"/>
      <c r="M27" s="70"/>
      <c r="N27" s="20"/>
      <c r="O27" s="70"/>
      <c r="P27" s="70"/>
      <c r="Q27" s="70"/>
      <c r="R27" s="70"/>
      <c r="S27" s="70"/>
      <c r="T27" s="70"/>
      <c r="U27" s="70"/>
      <c r="V27" s="70"/>
      <c r="W27" s="70"/>
      <c r="X27" s="22"/>
      <c r="Y27" s="22"/>
      <c r="Z27" s="22">
        <f t="shared" si="0"/>
        <v>0</v>
      </c>
      <c r="AA27" s="27"/>
    </row>
    <row r="28" spans="1:27" ht="14.25" x14ac:dyDescent="0.15">
      <c r="B28" s="44" t="s">
        <v>37</v>
      </c>
      <c r="C28" s="22"/>
      <c r="D28" s="37"/>
      <c r="E28" s="37"/>
      <c r="F28" s="70"/>
      <c r="G28" s="70"/>
      <c r="H28" s="70"/>
      <c r="I28" s="70"/>
      <c r="J28" s="70"/>
      <c r="K28" s="70"/>
      <c r="L28" s="70"/>
      <c r="M28" s="70"/>
      <c r="N28" s="20"/>
      <c r="O28" s="70"/>
      <c r="P28" s="70"/>
      <c r="Q28" s="70"/>
      <c r="R28" s="70"/>
      <c r="S28" s="70"/>
      <c r="T28" s="70"/>
      <c r="U28" s="70"/>
      <c r="V28" s="70"/>
      <c r="W28" s="70"/>
      <c r="X28" s="22"/>
      <c r="Y28" s="22"/>
      <c r="Z28" s="22">
        <f t="shared" si="0"/>
        <v>0</v>
      </c>
      <c r="AA28" s="27"/>
    </row>
    <row r="29" spans="1:27" ht="14.25" x14ac:dyDescent="0.15">
      <c r="B29" s="29" t="s">
        <v>38</v>
      </c>
      <c r="C29" s="22"/>
      <c r="D29" s="37"/>
      <c r="E29" s="22"/>
      <c r="F29" s="70"/>
      <c r="G29" s="70">
        <v>8</v>
      </c>
      <c r="H29" s="70">
        <v>8</v>
      </c>
      <c r="I29" s="70"/>
      <c r="J29" s="70"/>
      <c r="K29" s="70"/>
      <c r="L29" s="70">
        <v>3</v>
      </c>
      <c r="M29" s="70"/>
      <c r="N29" s="20"/>
      <c r="O29" s="70"/>
      <c r="P29" s="70"/>
      <c r="Q29" s="70"/>
      <c r="R29" s="70"/>
      <c r="S29" s="70"/>
      <c r="T29" s="70"/>
      <c r="U29" s="70"/>
      <c r="V29" s="70">
        <v>3.5</v>
      </c>
      <c r="W29" s="70"/>
      <c r="X29" s="22"/>
      <c r="Y29" s="22"/>
      <c r="Z29" s="22">
        <f t="shared" si="0"/>
        <v>22.5</v>
      </c>
      <c r="AA29" s="27"/>
    </row>
    <row r="30" spans="1:27" ht="14.25" x14ac:dyDescent="0.15">
      <c r="B30" s="29" t="s">
        <v>39</v>
      </c>
      <c r="C30" s="22"/>
      <c r="D30" s="37"/>
      <c r="E30" s="22"/>
      <c r="F30" s="70"/>
      <c r="G30" s="70"/>
      <c r="H30" s="70"/>
      <c r="I30" s="70"/>
      <c r="J30" s="70"/>
      <c r="K30" s="70"/>
      <c r="L30" s="70"/>
      <c r="M30" s="70"/>
      <c r="N30" s="20"/>
      <c r="O30" s="70">
        <v>2</v>
      </c>
      <c r="P30" s="70"/>
      <c r="Q30" s="70"/>
      <c r="R30" s="70"/>
      <c r="S30" s="70">
        <v>5.5</v>
      </c>
      <c r="T30" s="70">
        <v>9</v>
      </c>
      <c r="U30" s="70">
        <v>2</v>
      </c>
      <c r="V30" s="70"/>
      <c r="W30" s="70"/>
      <c r="X30" s="22"/>
      <c r="Y30" s="22"/>
      <c r="Z30" s="22">
        <f t="shared" si="0"/>
        <v>18.5</v>
      </c>
      <c r="AA30" s="27"/>
    </row>
    <row r="31" spans="1:27" ht="14.25" x14ac:dyDescent="0.15">
      <c r="B31" s="30" t="s">
        <v>40</v>
      </c>
      <c r="C31" s="22"/>
      <c r="D31" s="37"/>
      <c r="E31" s="22"/>
      <c r="F31" s="70"/>
      <c r="G31" s="70"/>
      <c r="H31" s="70"/>
      <c r="I31" s="70"/>
      <c r="J31" s="70"/>
      <c r="K31" s="70"/>
      <c r="L31" s="70"/>
      <c r="M31" s="70"/>
      <c r="N31" s="20"/>
      <c r="O31" s="70"/>
      <c r="P31" s="70"/>
      <c r="Q31" s="70"/>
      <c r="R31" s="70"/>
      <c r="S31" s="70"/>
      <c r="T31" s="70"/>
      <c r="U31" s="70"/>
      <c r="V31" s="70"/>
      <c r="W31" s="70"/>
      <c r="X31" s="22"/>
      <c r="Y31" s="22"/>
      <c r="Z31" s="22">
        <f t="shared" si="0"/>
        <v>0</v>
      </c>
      <c r="AA31" s="27"/>
    </row>
    <row r="32" spans="1:27" ht="14.25" x14ac:dyDescent="0.15">
      <c r="B32" s="29" t="s">
        <v>41</v>
      </c>
      <c r="C32" s="22"/>
      <c r="D32" s="37"/>
      <c r="E32" s="22"/>
      <c r="F32" s="70"/>
      <c r="G32" s="70"/>
      <c r="H32" s="70"/>
      <c r="I32" s="70"/>
      <c r="J32" s="70"/>
      <c r="K32" s="70"/>
      <c r="L32" s="70"/>
      <c r="M32" s="70"/>
      <c r="N32" s="20"/>
      <c r="O32" s="70"/>
      <c r="P32" s="70"/>
      <c r="Q32" s="70"/>
      <c r="R32" s="70"/>
      <c r="S32" s="70">
        <v>45.5</v>
      </c>
      <c r="T32" s="70">
        <v>3</v>
      </c>
      <c r="U32" s="70"/>
      <c r="V32" s="70"/>
      <c r="W32" s="70"/>
      <c r="X32" s="22"/>
      <c r="Y32" s="22"/>
      <c r="Z32" s="22">
        <f t="shared" si="0"/>
        <v>48.5</v>
      </c>
      <c r="AA32" s="27"/>
    </row>
    <row r="33" spans="1:27" s="68" customFormat="1" x14ac:dyDescent="0.15">
      <c r="A33" s="93" t="s">
        <v>42</v>
      </c>
      <c r="B33" s="94"/>
      <c r="C33" s="66">
        <f t="shared" ref="C33:X33" si="1">SUM(C3:C32)</f>
        <v>0</v>
      </c>
      <c r="D33" s="66">
        <f t="shared" si="1"/>
        <v>0</v>
      </c>
      <c r="E33" s="66">
        <f>SUM(E3:E32)</f>
        <v>0</v>
      </c>
      <c r="F33" s="66">
        <f t="shared" ref="F33" si="2">SUM(F3:F32)</f>
        <v>0</v>
      </c>
      <c r="G33" s="66">
        <f t="shared" ref="G33:L33" si="3">SUM(G3:G32)</f>
        <v>78</v>
      </c>
      <c r="H33" s="66">
        <f t="shared" si="3"/>
        <v>47</v>
      </c>
      <c r="I33" s="66">
        <f t="shared" si="3"/>
        <v>23</v>
      </c>
      <c r="J33" s="66">
        <f t="shared" ref="J33" si="4">SUM(J3:J32)</f>
        <v>2.5</v>
      </c>
      <c r="K33" s="66">
        <f t="shared" si="3"/>
        <v>14.5</v>
      </c>
      <c r="L33" s="66">
        <f t="shared" si="3"/>
        <v>6</v>
      </c>
      <c r="M33" s="66">
        <f t="shared" si="1"/>
        <v>6</v>
      </c>
      <c r="N33" s="66">
        <f>SUM(N3:N32)</f>
        <v>1</v>
      </c>
      <c r="O33" s="66">
        <f>SUM(O3:O32)</f>
        <v>7</v>
      </c>
      <c r="P33" s="66">
        <f>SUM(P3:P32)</f>
        <v>5.5</v>
      </c>
      <c r="Q33" s="66">
        <f>SUM(Q3:Q32)</f>
        <v>0.5</v>
      </c>
      <c r="R33" s="66">
        <f>SUM(R3:R32)</f>
        <v>11.5</v>
      </c>
      <c r="S33" s="66">
        <f t="shared" si="1"/>
        <v>133</v>
      </c>
      <c r="T33" s="66">
        <f>SUM(T3:T32)</f>
        <v>24</v>
      </c>
      <c r="U33" s="66">
        <f>SUM(U3:U32)</f>
        <v>8</v>
      </c>
      <c r="V33" s="66">
        <f>SUM(V3:V32)</f>
        <v>50</v>
      </c>
      <c r="W33" s="66">
        <f>SUM(W3:W32)</f>
        <v>30</v>
      </c>
      <c r="X33" s="66">
        <f t="shared" si="1"/>
        <v>0.5</v>
      </c>
      <c r="Y33" s="66">
        <f>SUM(Y3:Y32)</f>
        <v>2.5</v>
      </c>
      <c r="Z33" s="67">
        <f>SUM(C33:Y33)</f>
        <v>450.5</v>
      </c>
      <c r="AA33" s="69"/>
    </row>
    <row r="34" spans="1:27" x14ac:dyDescent="0.15">
      <c r="A34" s="91" t="s">
        <v>43</v>
      </c>
      <c r="B34" s="92"/>
      <c r="C34" s="31">
        <v>3</v>
      </c>
      <c r="D34" s="32">
        <v>0</v>
      </c>
      <c r="E34" s="31">
        <v>3</v>
      </c>
      <c r="F34" s="31">
        <v>8</v>
      </c>
      <c r="G34" s="32">
        <v>75</v>
      </c>
      <c r="H34" s="32">
        <v>70</v>
      </c>
      <c r="I34" s="32">
        <v>15</v>
      </c>
      <c r="J34" s="31">
        <v>8</v>
      </c>
      <c r="K34" s="32">
        <v>40</v>
      </c>
      <c r="L34" s="31">
        <v>20</v>
      </c>
      <c r="M34" s="32">
        <v>10</v>
      </c>
      <c r="N34" s="31">
        <v>2</v>
      </c>
      <c r="O34" s="31">
        <v>30</v>
      </c>
      <c r="P34" s="32">
        <v>15</v>
      </c>
      <c r="Q34" s="31">
        <v>5</v>
      </c>
      <c r="R34" s="31">
        <v>17</v>
      </c>
      <c r="S34" s="31">
        <v>130</v>
      </c>
      <c r="T34" s="32">
        <v>65</v>
      </c>
      <c r="U34" s="31">
        <v>20</v>
      </c>
      <c r="V34" s="31">
        <v>54</v>
      </c>
      <c r="W34" s="32">
        <v>17.5</v>
      </c>
      <c r="X34" s="31">
        <v>1</v>
      </c>
      <c r="Y34" s="31">
        <v>5</v>
      </c>
      <c r="Z34" s="31">
        <f>SUM(C34:Y34)</f>
        <v>613.5</v>
      </c>
      <c r="AA34" s="27"/>
    </row>
    <row r="35" spans="1:27" x14ac:dyDescent="0.15">
      <c r="A35" s="89" t="s">
        <v>44</v>
      </c>
      <c r="B35" s="90"/>
      <c r="C35" s="33">
        <f t="shared" ref="C35:L35" si="5">C33-C34</f>
        <v>-3</v>
      </c>
      <c r="D35" s="33">
        <f t="shared" si="5"/>
        <v>0</v>
      </c>
      <c r="E35" s="33">
        <f t="shared" si="5"/>
        <v>-3</v>
      </c>
      <c r="F35" s="33">
        <f>F33-F34</f>
        <v>-8</v>
      </c>
      <c r="G35" s="33">
        <f t="shared" si="5"/>
        <v>3</v>
      </c>
      <c r="H35" s="33">
        <f t="shared" si="5"/>
        <v>-23</v>
      </c>
      <c r="I35" s="33">
        <f t="shared" si="5"/>
        <v>8</v>
      </c>
      <c r="J35" s="33">
        <f t="shared" ref="J35" si="6">J33-J34</f>
        <v>-5.5</v>
      </c>
      <c r="K35" s="33">
        <f t="shared" si="5"/>
        <v>-25.5</v>
      </c>
      <c r="L35" s="33">
        <f t="shared" si="5"/>
        <v>-14</v>
      </c>
      <c r="M35" s="33">
        <f t="shared" ref="M35:Z35" si="7">M33-M34</f>
        <v>-4</v>
      </c>
      <c r="N35" s="33">
        <f>N33-N34</f>
        <v>-1</v>
      </c>
      <c r="O35" s="33">
        <f>O33-O34</f>
        <v>-23</v>
      </c>
      <c r="P35" s="33">
        <f>P33-P34</f>
        <v>-9.5</v>
      </c>
      <c r="Q35" s="33">
        <f>Q33-Q34</f>
        <v>-4.5</v>
      </c>
      <c r="R35" s="33">
        <f>R33-R34</f>
        <v>-5.5</v>
      </c>
      <c r="S35" s="33">
        <f t="shared" si="7"/>
        <v>3</v>
      </c>
      <c r="T35" s="33">
        <f>T33-T34</f>
        <v>-41</v>
      </c>
      <c r="U35" s="33">
        <f>U33-U34</f>
        <v>-12</v>
      </c>
      <c r="V35" s="33">
        <f>V33-V34</f>
        <v>-4</v>
      </c>
      <c r="W35" s="33">
        <f>W33-W34</f>
        <v>12.5</v>
      </c>
      <c r="X35" s="33">
        <f t="shared" si="7"/>
        <v>-0.5</v>
      </c>
      <c r="Y35" s="33">
        <f>Y33-Y34</f>
        <v>-2.5</v>
      </c>
      <c r="Z35" s="33">
        <f t="shared" si="7"/>
        <v>-163</v>
      </c>
      <c r="AA35" s="27"/>
    </row>
    <row r="36" spans="1:27" x14ac:dyDescent="0.15">
      <c r="A36" s="85" t="s">
        <v>45</v>
      </c>
      <c r="B36" s="86"/>
      <c r="C36" s="22">
        <v>3</v>
      </c>
      <c r="D36" s="20">
        <v>0</v>
      </c>
      <c r="E36" s="22">
        <v>3</v>
      </c>
      <c r="F36" s="22">
        <v>8</v>
      </c>
      <c r="G36" s="20">
        <v>75</v>
      </c>
      <c r="H36" s="20">
        <v>70</v>
      </c>
      <c r="I36" s="20">
        <v>15</v>
      </c>
      <c r="J36" s="22">
        <v>8</v>
      </c>
      <c r="K36" s="20">
        <v>40</v>
      </c>
      <c r="L36" s="22">
        <v>20</v>
      </c>
      <c r="M36" s="20">
        <v>10</v>
      </c>
      <c r="N36" s="22">
        <v>1</v>
      </c>
      <c r="O36" s="22">
        <v>30</v>
      </c>
      <c r="P36" s="20">
        <v>15</v>
      </c>
      <c r="Q36" s="22">
        <v>5</v>
      </c>
      <c r="R36" s="22">
        <v>17</v>
      </c>
      <c r="S36" s="22">
        <v>130</v>
      </c>
      <c r="T36" s="20">
        <v>65</v>
      </c>
      <c r="U36" s="22">
        <v>20</v>
      </c>
      <c r="V36" s="22">
        <v>54</v>
      </c>
      <c r="W36" s="20">
        <v>17.5</v>
      </c>
      <c r="X36" s="22">
        <v>1</v>
      </c>
      <c r="Y36" s="22">
        <v>5</v>
      </c>
      <c r="Z36" s="22">
        <f>SUM(C36:Y36)</f>
        <v>612.5</v>
      </c>
      <c r="AA36" s="27"/>
    </row>
    <row r="37" spans="1:27" x14ac:dyDescent="0.15">
      <c r="A37" s="87" t="s">
        <v>46</v>
      </c>
      <c r="B37" s="88"/>
      <c r="C37" s="34">
        <f t="shared" ref="C37:L37" si="8">C33/C36</f>
        <v>0</v>
      </c>
      <c r="D37" s="34" t="e">
        <f t="shared" si="8"/>
        <v>#DIV/0!</v>
      </c>
      <c r="E37" s="34">
        <f t="shared" si="8"/>
        <v>0</v>
      </c>
      <c r="F37" s="34">
        <f>F33/F36</f>
        <v>0</v>
      </c>
      <c r="G37" s="34">
        <f t="shared" si="8"/>
        <v>1.04</v>
      </c>
      <c r="H37" s="34">
        <f t="shared" si="8"/>
        <v>0.67142857142857137</v>
      </c>
      <c r="I37" s="34">
        <f t="shared" si="8"/>
        <v>1.5333333333333334</v>
      </c>
      <c r="J37" s="34">
        <f t="shared" ref="J37" si="9">J33/J36</f>
        <v>0.3125</v>
      </c>
      <c r="K37" s="34">
        <f t="shared" si="8"/>
        <v>0.36249999999999999</v>
      </c>
      <c r="L37" s="34">
        <f t="shared" si="8"/>
        <v>0.3</v>
      </c>
      <c r="M37" s="34">
        <f t="shared" ref="M37:Z37" si="10">M33/M36</f>
        <v>0.6</v>
      </c>
      <c r="N37" s="34">
        <f>N33/N36</f>
        <v>1</v>
      </c>
      <c r="O37" s="34">
        <f>O33/O36</f>
        <v>0.23333333333333334</v>
      </c>
      <c r="P37" s="34">
        <f>P33/P36</f>
        <v>0.36666666666666664</v>
      </c>
      <c r="Q37" s="34">
        <f>Q33/Q36</f>
        <v>0.1</v>
      </c>
      <c r="R37" s="34">
        <f>R33/R36</f>
        <v>0.67647058823529416</v>
      </c>
      <c r="S37" s="34">
        <f t="shared" si="10"/>
        <v>1.023076923076923</v>
      </c>
      <c r="T37" s="34">
        <f>T33/T36</f>
        <v>0.36923076923076925</v>
      </c>
      <c r="U37" s="34">
        <f>U33/U36</f>
        <v>0.4</v>
      </c>
      <c r="V37" s="34">
        <f>V33/V36</f>
        <v>0.92592592592592593</v>
      </c>
      <c r="W37" s="34">
        <f>W33/W36</f>
        <v>1.7142857142857142</v>
      </c>
      <c r="X37" s="34">
        <f t="shared" si="10"/>
        <v>0.5</v>
      </c>
      <c r="Y37" s="34">
        <f>Y33/Y36</f>
        <v>0.5</v>
      </c>
      <c r="Z37" s="34">
        <f t="shared" si="10"/>
        <v>0.7355102040816327</v>
      </c>
      <c r="AA37" s="27"/>
    </row>
  </sheetData>
  <mergeCells count="5">
    <mergeCell ref="A33:B33"/>
    <mergeCell ref="A34:B34"/>
    <mergeCell ref="A35:B35"/>
    <mergeCell ref="A36:B36"/>
    <mergeCell ref="A37:B37"/>
  </mergeCells>
  <phoneticPr fontId="3" type="noConversion"/>
  <pageMargins left="0.7" right="0.7" top="0.75" bottom="0.75" header="0.3" footer="0.3"/>
  <pageSetup paperSize="9" orientation="portrait" r:id="rId1"/>
  <ignoredErrors>
    <ignoredError sqref="D37" evalError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7"/>
  <sheetViews>
    <sheetView zoomScale="70" zoomScaleNormal="70" workbookViewId="0">
      <selection activeCell="K2" sqref="K2"/>
    </sheetView>
  </sheetViews>
  <sheetFormatPr defaultRowHeight="13.5" x14ac:dyDescent="0.15"/>
  <cols>
    <col min="2" max="2" width="16.125" customWidth="1"/>
  </cols>
  <sheetData>
    <row r="2" spans="2:25" x14ac:dyDescent="0.15">
      <c r="B2" s="24"/>
      <c r="C2" s="20" t="s">
        <v>6</v>
      </c>
      <c r="D2" s="20" t="s">
        <v>4</v>
      </c>
      <c r="E2" s="20" t="s">
        <v>48</v>
      </c>
      <c r="F2" s="22" t="s">
        <v>53</v>
      </c>
      <c r="G2" s="20" t="s">
        <v>5</v>
      </c>
      <c r="H2" s="22" t="s">
        <v>9</v>
      </c>
      <c r="I2" s="20" t="s">
        <v>0</v>
      </c>
      <c r="J2" s="20" t="s">
        <v>47</v>
      </c>
      <c r="K2" s="22" t="s">
        <v>11</v>
      </c>
      <c r="L2" s="20" t="s">
        <v>3</v>
      </c>
      <c r="M2" s="22" t="s">
        <v>8</v>
      </c>
      <c r="N2" s="20" t="s">
        <v>69</v>
      </c>
      <c r="O2" s="22" t="s">
        <v>10</v>
      </c>
      <c r="P2" s="22" t="s">
        <v>7</v>
      </c>
      <c r="Q2" s="20" t="s">
        <v>2</v>
      </c>
      <c r="R2" s="22" t="s">
        <v>13</v>
      </c>
      <c r="S2" s="22" t="s">
        <v>12</v>
      </c>
      <c r="T2" s="20" t="s">
        <v>1</v>
      </c>
      <c r="U2" s="22" t="s">
        <v>49</v>
      </c>
      <c r="V2" s="22" t="s">
        <v>51</v>
      </c>
      <c r="W2" s="22" t="s">
        <v>50</v>
      </c>
      <c r="X2" s="22" t="s">
        <v>52</v>
      </c>
      <c r="Y2" s="22" t="s">
        <v>14</v>
      </c>
    </row>
    <row r="3" spans="2:25" ht="14.25" x14ac:dyDescent="0.15">
      <c r="B3" s="29" t="s">
        <v>75</v>
      </c>
      <c r="C3" s="70">
        <v>8</v>
      </c>
      <c r="D3" s="70">
        <v>17</v>
      </c>
      <c r="E3" s="70">
        <v>20</v>
      </c>
      <c r="F3" s="22"/>
      <c r="G3" s="70">
        <v>3</v>
      </c>
      <c r="H3" s="70"/>
      <c r="I3" s="70"/>
      <c r="J3" s="20"/>
      <c r="K3" s="70"/>
      <c r="L3" s="70"/>
      <c r="M3" s="70"/>
      <c r="N3" s="37"/>
      <c r="O3" s="70"/>
      <c r="P3" s="70"/>
      <c r="Q3" s="70"/>
      <c r="R3" s="70"/>
      <c r="S3" s="70"/>
      <c r="T3" s="70"/>
      <c r="U3" s="22"/>
      <c r="V3" s="37"/>
      <c r="W3" s="70"/>
      <c r="X3" s="22"/>
      <c r="Y3" s="22">
        <f t="shared" ref="Y3:Y34" si="0">SUM(C3:X3)</f>
        <v>48</v>
      </c>
    </row>
    <row r="4" spans="2:25" ht="14.25" x14ac:dyDescent="0.15">
      <c r="B4" s="29" t="s">
        <v>16</v>
      </c>
      <c r="C4" s="70">
        <v>9</v>
      </c>
      <c r="D4" s="70">
        <v>5.5</v>
      </c>
      <c r="E4" s="70"/>
      <c r="F4" s="22"/>
      <c r="G4" s="70"/>
      <c r="H4" s="70"/>
      <c r="I4" s="70"/>
      <c r="J4" s="20"/>
      <c r="K4" s="70"/>
      <c r="L4" s="70"/>
      <c r="M4" s="70"/>
      <c r="N4" s="37"/>
      <c r="O4" s="70"/>
      <c r="P4" s="70"/>
      <c r="Q4" s="70"/>
      <c r="R4" s="70"/>
      <c r="S4" s="70"/>
      <c r="T4" s="70"/>
      <c r="U4" s="22"/>
      <c r="V4" s="37"/>
      <c r="W4" s="70"/>
      <c r="X4" s="22"/>
      <c r="Y4" s="22">
        <f t="shared" si="0"/>
        <v>14.5</v>
      </c>
    </row>
    <row r="5" spans="2:25" ht="14.25" x14ac:dyDescent="0.15">
      <c r="B5" s="44" t="s">
        <v>67</v>
      </c>
      <c r="C5" s="70"/>
      <c r="D5" s="70"/>
      <c r="E5" s="70"/>
      <c r="F5" s="22"/>
      <c r="G5" s="70"/>
      <c r="H5" s="70"/>
      <c r="I5" s="70"/>
      <c r="J5" s="20"/>
      <c r="K5" s="70"/>
      <c r="L5" s="70"/>
      <c r="M5" s="70"/>
      <c r="N5" s="37"/>
      <c r="O5" s="70"/>
      <c r="P5" s="70"/>
      <c r="Q5" s="70"/>
      <c r="R5" s="70"/>
      <c r="S5" s="70"/>
      <c r="T5" s="70"/>
      <c r="U5" s="22"/>
      <c r="V5" s="37"/>
      <c r="W5" s="70"/>
      <c r="X5" s="22"/>
      <c r="Y5" s="22">
        <f t="shared" si="0"/>
        <v>0</v>
      </c>
    </row>
    <row r="6" spans="2:25" ht="14.25" x14ac:dyDescent="0.15">
      <c r="B6" s="29" t="s">
        <v>17</v>
      </c>
      <c r="C6" s="70">
        <v>4</v>
      </c>
      <c r="D6" s="70">
        <v>8.5</v>
      </c>
      <c r="E6" s="70"/>
      <c r="F6" s="22"/>
      <c r="G6" s="70">
        <v>1</v>
      </c>
      <c r="H6" s="70"/>
      <c r="I6" s="70"/>
      <c r="J6" s="20"/>
      <c r="K6" s="70"/>
      <c r="L6" s="70"/>
      <c r="M6" s="70"/>
      <c r="N6" s="37"/>
      <c r="O6" s="70"/>
      <c r="P6" s="70"/>
      <c r="Q6" s="70">
        <v>2</v>
      </c>
      <c r="R6" s="70"/>
      <c r="S6" s="70"/>
      <c r="T6" s="70"/>
      <c r="U6" s="22"/>
      <c r="V6" s="37"/>
      <c r="W6" s="70"/>
      <c r="X6" s="22"/>
      <c r="Y6" s="22">
        <f t="shared" si="0"/>
        <v>15.5</v>
      </c>
    </row>
    <row r="7" spans="2:25" ht="14.25" x14ac:dyDescent="0.15">
      <c r="B7" s="29" t="s">
        <v>18</v>
      </c>
      <c r="C7" s="70"/>
      <c r="D7" s="70"/>
      <c r="E7" s="70"/>
      <c r="F7" s="22"/>
      <c r="G7" s="70"/>
      <c r="H7" s="70"/>
      <c r="I7" s="70"/>
      <c r="J7" s="20"/>
      <c r="K7" s="70"/>
      <c r="L7" s="70"/>
      <c r="M7" s="70"/>
      <c r="N7" s="37"/>
      <c r="O7" s="70"/>
      <c r="P7" s="70"/>
      <c r="Q7" s="70"/>
      <c r="R7" s="70"/>
      <c r="S7" s="70"/>
      <c r="T7" s="70"/>
      <c r="U7" s="22"/>
      <c r="V7" s="37"/>
      <c r="W7" s="70"/>
      <c r="X7" s="22"/>
      <c r="Y7" s="22">
        <f t="shared" si="0"/>
        <v>0</v>
      </c>
    </row>
    <row r="8" spans="2:25" ht="14.25" x14ac:dyDescent="0.15">
      <c r="B8" s="29" t="s">
        <v>19</v>
      </c>
      <c r="C8" s="70"/>
      <c r="D8" s="70"/>
      <c r="E8" s="70"/>
      <c r="F8" s="22"/>
      <c r="G8" s="70"/>
      <c r="H8" s="70"/>
      <c r="I8" s="70"/>
      <c r="J8" s="20"/>
      <c r="K8" s="70"/>
      <c r="L8" s="70">
        <v>1</v>
      </c>
      <c r="M8" s="70"/>
      <c r="N8" s="37"/>
      <c r="O8" s="70"/>
      <c r="P8" s="70"/>
      <c r="Q8" s="70"/>
      <c r="R8" s="70"/>
      <c r="S8" s="70"/>
      <c r="T8" s="70"/>
      <c r="U8" s="22"/>
      <c r="V8" s="37"/>
      <c r="W8" s="70"/>
      <c r="X8" s="22"/>
      <c r="Y8" s="22">
        <f t="shared" si="0"/>
        <v>1</v>
      </c>
    </row>
    <row r="9" spans="2:25" ht="14.25" x14ac:dyDescent="0.15">
      <c r="B9" s="29" t="s">
        <v>20</v>
      </c>
      <c r="C9" s="70"/>
      <c r="D9" s="70"/>
      <c r="E9" s="70"/>
      <c r="F9" s="22"/>
      <c r="G9" s="70"/>
      <c r="H9" s="70"/>
      <c r="I9" s="70"/>
      <c r="J9" s="20"/>
      <c r="K9" s="70"/>
      <c r="L9" s="70"/>
      <c r="M9" s="70"/>
      <c r="N9" s="37"/>
      <c r="O9" s="70"/>
      <c r="P9" s="70">
        <v>2.5</v>
      </c>
      <c r="Q9" s="70">
        <v>5</v>
      </c>
      <c r="R9" s="70"/>
      <c r="S9" s="70">
        <v>24</v>
      </c>
      <c r="T9" s="70">
        <v>29.5</v>
      </c>
      <c r="U9" s="22"/>
      <c r="V9" s="37"/>
      <c r="W9" s="70"/>
      <c r="X9" s="22"/>
      <c r="Y9" s="22">
        <f t="shared" si="0"/>
        <v>61</v>
      </c>
    </row>
    <row r="10" spans="2:25" ht="14.25" x14ac:dyDescent="0.15">
      <c r="B10" s="29" t="s">
        <v>21</v>
      </c>
      <c r="C10" s="70"/>
      <c r="D10" s="70"/>
      <c r="E10" s="70"/>
      <c r="F10" s="22"/>
      <c r="G10" s="70"/>
      <c r="H10" s="70"/>
      <c r="I10" s="70"/>
      <c r="J10" s="20"/>
      <c r="K10" s="70"/>
      <c r="L10" s="70"/>
      <c r="M10" s="70"/>
      <c r="N10" s="37"/>
      <c r="O10" s="70"/>
      <c r="P10" s="70">
        <v>7</v>
      </c>
      <c r="Q10" s="70"/>
      <c r="R10" s="70"/>
      <c r="S10" s="70"/>
      <c r="T10" s="70"/>
      <c r="U10" s="22"/>
      <c r="V10" s="37"/>
      <c r="W10" s="70"/>
      <c r="X10" s="22"/>
      <c r="Y10" s="22">
        <f t="shared" si="0"/>
        <v>7</v>
      </c>
    </row>
    <row r="11" spans="2:25" ht="14.25" x14ac:dyDescent="0.15">
      <c r="B11" s="29" t="s">
        <v>22</v>
      </c>
      <c r="C11" s="70"/>
      <c r="D11" s="70"/>
      <c r="E11" s="70"/>
      <c r="F11" s="22"/>
      <c r="G11" s="70"/>
      <c r="H11" s="70"/>
      <c r="I11" s="70"/>
      <c r="J11" s="20"/>
      <c r="K11" s="70"/>
      <c r="L11" s="70"/>
      <c r="M11" s="70"/>
      <c r="N11" s="37"/>
      <c r="O11" s="70">
        <v>1.5</v>
      </c>
      <c r="P11" s="70"/>
      <c r="Q11" s="70"/>
      <c r="R11" s="70"/>
      <c r="S11" s="70"/>
      <c r="T11" s="70"/>
      <c r="U11" s="22"/>
      <c r="V11" s="37"/>
      <c r="W11" s="70"/>
      <c r="X11" s="22"/>
      <c r="Y11" s="22">
        <f t="shared" si="0"/>
        <v>1.5</v>
      </c>
    </row>
    <row r="12" spans="2:25" ht="14.25" x14ac:dyDescent="0.15">
      <c r="B12" s="29" t="s">
        <v>23</v>
      </c>
      <c r="C12" s="70"/>
      <c r="D12" s="70"/>
      <c r="E12" s="70"/>
      <c r="F12" s="22"/>
      <c r="G12" s="70"/>
      <c r="H12" s="70"/>
      <c r="I12" s="70"/>
      <c r="J12" s="20"/>
      <c r="K12" s="70">
        <v>1</v>
      </c>
      <c r="L12" s="70"/>
      <c r="M12" s="70"/>
      <c r="N12" s="37"/>
      <c r="O12" s="70">
        <v>3</v>
      </c>
      <c r="P12" s="70">
        <v>1</v>
      </c>
      <c r="Q12" s="70">
        <v>3</v>
      </c>
      <c r="R12" s="70"/>
      <c r="S12" s="70"/>
      <c r="T12" s="70"/>
      <c r="U12" s="22"/>
      <c r="V12" s="37"/>
      <c r="W12" s="70"/>
      <c r="X12" s="22"/>
      <c r="Y12" s="22">
        <f t="shared" si="0"/>
        <v>8</v>
      </c>
    </row>
    <row r="13" spans="2:25" ht="14.25" x14ac:dyDescent="0.15">
      <c r="B13" s="44" t="s">
        <v>24</v>
      </c>
      <c r="C13" s="70"/>
      <c r="D13" s="70"/>
      <c r="E13" s="70"/>
      <c r="F13" s="22"/>
      <c r="G13" s="70"/>
      <c r="H13" s="70"/>
      <c r="I13" s="70"/>
      <c r="J13" s="20"/>
      <c r="K13" s="70"/>
      <c r="L13" s="70"/>
      <c r="M13" s="70"/>
      <c r="N13" s="37"/>
      <c r="O13" s="70"/>
      <c r="P13" s="70"/>
      <c r="Q13" s="70"/>
      <c r="R13" s="70"/>
      <c r="S13" s="70"/>
      <c r="T13" s="70"/>
      <c r="U13" s="22"/>
      <c r="V13" s="37"/>
      <c r="W13" s="70"/>
      <c r="X13" s="22"/>
      <c r="Y13" s="22">
        <f t="shared" si="0"/>
        <v>0</v>
      </c>
    </row>
    <row r="14" spans="2:25" ht="14.25" x14ac:dyDescent="0.15">
      <c r="B14" s="29" t="s">
        <v>25</v>
      </c>
      <c r="C14" s="70">
        <v>1</v>
      </c>
      <c r="D14" s="70">
        <v>8</v>
      </c>
      <c r="E14" s="70">
        <v>1</v>
      </c>
      <c r="F14" s="22"/>
      <c r="G14" s="70">
        <v>2.5</v>
      </c>
      <c r="H14" s="70"/>
      <c r="I14" s="70"/>
      <c r="J14" s="20"/>
      <c r="K14" s="70">
        <v>2</v>
      </c>
      <c r="L14" s="70"/>
      <c r="M14" s="70">
        <v>1</v>
      </c>
      <c r="N14" s="37"/>
      <c r="O14" s="70"/>
      <c r="P14" s="70">
        <v>2</v>
      </c>
      <c r="Q14" s="70"/>
      <c r="R14" s="70"/>
      <c r="S14" s="70"/>
      <c r="T14" s="70"/>
      <c r="U14" s="22"/>
      <c r="V14" s="37"/>
      <c r="W14" s="70"/>
      <c r="X14" s="22"/>
      <c r="Y14" s="22">
        <f t="shared" si="0"/>
        <v>17.5</v>
      </c>
    </row>
    <row r="15" spans="2:25" ht="14.25" x14ac:dyDescent="0.15">
      <c r="B15" s="29" t="s">
        <v>26</v>
      </c>
      <c r="C15" s="70">
        <v>30</v>
      </c>
      <c r="D15" s="70">
        <v>23.5</v>
      </c>
      <c r="E15" s="70"/>
      <c r="F15" s="22">
        <v>1</v>
      </c>
      <c r="G15" s="70">
        <v>3.5</v>
      </c>
      <c r="H15" s="70">
        <v>1</v>
      </c>
      <c r="I15" s="70">
        <v>4</v>
      </c>
      <c r="J15" s="20">
        <v>0.5</v>
      </c>
      <c r="K15" s="70"/>
      <c r="L15" s="70"/>
      <c r="M15" s="70"/>
      <c r="N15" s="37"/>
      <c r="O15" s="70"/>
      <c r="P15" s="70"/>
      <c r="Q15" s="70"/>
      <c r="R15" s="70"/>
      <c r="S15" s="70"/>
      <c r="T15" s="70"/>
      <c r="U15" s="22">
        <v>3</v>
      </c>
      <c r="V15" s="37"/>
      <c r="W15" s="70"/>
      <c r="X15" s="22"/>
      <c r="Y15" s="22">
        <f t="shared" si="0"/>
        <v>66.5</v>
      </c>
    </row>
    <row r="16" spans="2:25" ht="14.25" x14ac:dyDescent="0.15">
      <c r="B16" s="29" t="s">
        <v>27</v>
      </c>
      <c r="C16" s="70"/>
      <c r="D16" s="70"/>
      <c r="E16" s="70"/>
      <c r="F16" s="22"/>
      <c r="G16" s="70"/>
      <c r="H16" s="70"/>
      <c r="I16" s="70"/>
      <c r="J16" s="20"/>
      <c r="K16" s="70"/>
      <c r="L16" s="70"/>
      <c r="M16" s="70"/>
      <c r="N16" s="37"/>
      <c r="O16" s="70">
        <v>0.5</v>
      </c>
      <c r="P16" s="70">
        <v>10</v>
      </c>
      <c r="Q16" s="70"/>
      <c r="R16" s="70">
        <v>1</v>
      </c>
      <c r="S16" s="70">
        <v>8.5</v>
      </c>
      <c r="T16" s="70">
        <v>2</v>
      </c>
      <c r="U16" s="22"/>
      <c r="V16" s="37"/>
      <c r="W16" s="70"/>
      <c r="X16" s="22"/>
      <c r="Y16" s="22">
        <f t="shared" si="0"/>
        <v>22</v>
      </c>
    </row>
    <row r="17" spans="1:25" ht="14.25" x14ac:dyDescent="0.15">
      <c r="B17" s="29" t="s">
        <v>28</v>
      </c>
      <c r="C17" s="70">
        <v>13.5</v>
      </c>
      <c r="D17" s="70"/>
      <c r="E17" s="70"/>
      <c r="F17" s="22"/>
      <c r="G17" s="70"/>
      <c r="H17" s="70"/>
      <c r="I17" s="70"/>
      <c r="J17" s="20"/>
      <c r="K17" s="70"/>
      <c r="L17" s="70"/>
      <c r="M17" s="70"/>
      <c r="N17" s="37"/>
      <c r="O17" s="70"/>
      <c r="P17" s="70">
        <v>72</v>
      </c>
      <c r="Q17" s="70">
        <v>2</v>
      </c>
      <c r="R17" s="70">
        <v>1.5</v>
      </c>
      <c r="S17" s="70">
        <v>4</v>
      </c>
      <c r="T17" s="70">
        <v>0.5</v>
      </c>
      <c r="U17" s="22"/>
      <c r="V17" s="37"/>
      <c r="W17" s="70"/>
      <c r="X17" s="22"/>
      <c r="Y17" s="22">
        <f t="shared" si="0"/>
        <v>93.5</v>
      </c>
    </row>
    <row r="18" spans="1:25" ht="14.25" x14ac:dyDescent="0.15">
      <c r="A18" s="24"/>
      <c r="B18" s="29" t="s">
        <v>29</v>
      </c>
      <c r="C18" s="70"/>
      <c r="D18" s="70"/>
      <c r="E18" s="70"/>
      <c r="F18" s="22"/>
      <c r="G18" s="70"/>
      <c r="H18" s="70"/>
      <c r="I18" s="70"/>
      <c r="J18" s="20"/>
      <c r="K18" s="70">
        <v>1</v>
      </c>
      <c r="L18" s="70">
        <v>19</v>
      </c>
      <c r="M18" s="70"/>
      <c r="N18" s="37"/>
      <c r="O18" s="70"/>
      <c r="P18" s="70"/>
      <c r="Q18" s="70"/>
      <c r="R18" s="70"/>
      <c r="S18" s="70"/>
      <c r="T18" s="70"/>
      <c r="U18" s="22"/>
      <c r="V18" s="37"/>
      <c r="W18" s="70"/>
      <c r="X18" s="22"/>
      <c r="Y18" s="22">
        <f t="shared" si="0"/>
        <v>20</v>
      </c>
    </row>
    <row r="19" spans="1:25" ht="14.25" x14ac:dyDescent="0.15">
      <c r="A19" s="24"/>
      <c r="B19" s="44" t="s">
        <v>68</v>
      </c>
      <c r="C19" s="70"/>
      <c r="D19" s="70"/>
      <c r="E19" s="70"/>
      <c r="F19" s="22"/>
      <c r="G19" s="70"/>
      <c r="H19" s="70"/>
      <c r="I19" s="70"/>
      <c r="J19" s="20"/>
      <c r="K19" s="70"/>
      <c r="L19" s="70"/>
      <c r="M19" s="70"/>
      <c r="N19" s="37"/>
      <c r="O19" s="70"/>
      <c r="P19" s="70"/>
      <c r="Q19" s="70"/>
      <c r="R19" s="70"/>
      <c r="S19" s="70"/>
      <c r="T19" s="70"/>
      <c r="U19" s="22"/>
      <c r="V19" s="37"/>
      <c r="W19" s="70"/>
      <c r="X19" s="22"/>
      <c r="Y19" s="22">
        <f t="shared" si="0"/>
        <v>0</v>
      </c>
    </row>
    <row r="20" spans="1:25" ht="14.25" x14ac:dyDescent="0.15">
      <c r="A20" s="24"/>
      <c r="B20" s="29" t="s">
        <v>30</v>
      </c>
      <c r="C20" s="70">
        <v>7</v>
      </c>
      <c r="D20" s="70"/>
      <c r="E20" s="70"/>
      <c r="F20" s="22"/>
      <c r="G20" s="70">
        <v>35</v>
      </c>
      <c r="H20" s="70">
        <v>6.5</v>
      </c>
      <c r="I20" s="70">
        <v>4.5</v>
      </c>
      <c r="J20" s="20"/>
      <c r="K20" s="70"/>
      <c r="L20" s="70"/>
      <c r="M20" s="70">
        <v>1</v>
      </c>
      <c r="N20" s="37"/>
      <c r="O20" s="70"/>
      <c r="P20" s="70"/>
      <c r="Q20" s="70"/>
      <c r="R20" s="70"/>
      <c r="S20" s="70"/>
      <c r="T20" s="70"/>
      <c r="U20" s="22"/>
      <c r="V20" s="37"/>
      <c r="W20" s="70"/>
      <c r="X20" s="22"/>
      <c r="Y20" s="22">
        <f t="shared" si="0"/>
        <v>54</v>
      </c>
    </row>
    <row r="21" spans="1:25" ht="14.25" x14ac:dyDescent="0.15">
      <c r="A21" s="24"/>
      <c r="B21" s="44" t="s">
        <v>31</v>
      </c>
      <c r="C21" s="70"/>
      <c r="D21" s="70"/>
      <c r="E21" s="70"/>
      <c r="F21" s="22"/>
      <c r="G21" s="70"/>
      <c r="H21" s="70"/>
      <c r="I21" s="70"/>
      <c r="J21" s="20"/>
      <c r="K21" s="70"/>
      <c r="L21" s="70"/>
      <c r="M21" s="70"/>
      <c r="N21" s="37"/>
      <c r="O21" s="70"/>
      <c r="P21" s="70"/>
      <c r="Q21" s="70"/>
      <c r="R21" s="70"/>
      <c r="S21" s="70"/>
      <c r="T21" s="70"/>
      <c r="U21" s="22"/>
      <c r="V21" s="37"/>
      <c r="W21" s="70"/>
      <c r="X21" s="22"/>
      <c r="Y21" s="22">
        <f t="shared" si="0"/>
        <v>0</v>
      </c>
    </row>
    <row r="22" spans="1:25" ht="14.25" x14ac:dyDescent="0.15">
      <c r="A22" s="24"/>
      <c r="B22" s="29" t="s">
        <v>32</v>
      </c>
      <c r="C22" s="70">
        <v>11.5</v>
      </c>
      <c r="D22" s="70">
        <v>16.5</v>
      </c>
      <c r="E22" s="70"/>
      <c r="F22" s="22"/>
      <c r="G22" s="70"/>
      <c r="H22" s="70"/>
      <c r="I22" s="70"/>
      <c r="J22" s="20"/>
      <c r="K22" s="70">
        <v>5.5</v>
      </c>
      <c r="L22" s="70">
        <v>0.5</v>
      </c>
      <c r="M22" s="70"/>
      <c r="N22" s="37"/>
      <c r="O22" s="70">
        <v>0.5</v>
      </c>
      <c r="P22" s="70">
        <v>12</v>
      </c>
      <c r="Q22" s="70">
        <v>2</v>
      </c>
      <c r="R22" s="70">
        <v>4</v>
      </c>
      <c r="S22" s="70"/>
      <c r="T22" s="70"/>
      <c r="U22" s="22"/>
      <c r="V22" s="37"/>
      <c r="W22" s="70"/>
      <c r="X22" s="22"/>
      <c r="Y22" s="22">
        <f t="shared" si="0"/>
        <v>52.5</v>
      </c>
    </row>
    <row r="23" spans="1:25" ht="14.25" x14ac:dyDescent="0.15">
      <c r="A23" s="24"/>
      <c r="B23" s="29" t="s">
        <v>74</v>
      </c>
      <c r="C23" s="70"/>
      <c r="D23" s="70"/>
      <c r="E23" s="70"/>
      <c r="F23" s="22"/>
      <c r="G23" s="70"/>
      <c r="H23" s="70"/>
      <c r="I23" s="70"/>
      <c r="J23" s="20"/>
      <c r="K23" s="70"/>
      <c r="L23" s="70"/>
      <c r="M23" s="70"/>
      <c r="N23" s="37"/>
      <c r="O23" s="70"/>
      <c r="P23" s="70"/>
      <c r="Q23" s="70"/>
      <c r="R23" s="70"/>
      <c r="S23" s="70"/>
      <c r="T23" s="70"/>
      <c r="U23" s="22"/>
      <c r="V23" s="37"/>
      <c r="W23" s="70"/>
      <c r="X23" s="22"/>
      <c r="Y23" s="22">
        <f t="shared" si="0"/>
        <v>0</v>
      </c>
    </row>
    <row r="24" spans="1:25" ht="14.25" x14ac:dyDescent="0.15">
      <c r="A24" s="24"/>
      <c r="B24" s="29" t="s">
        <v>33</v>
      </c>
      <c r="C24" s="70">
        <v>1</v>
      </c>
      <c r="D24" s="70">
        <v>1</v>
      </c>
      <c r="E24" s="70"/>
      <c r="F24" s="22"/>
      <c r="G24" s="70"/>
      <c r="H24" s="70"/>
      <c r="I24" s="70"/>
      <c r="J24" s="20"/>
      <c r="K24" s="70"/>
      <c r="L24" s="70"/>
      <c r="M24" s="70"/>
      <c r="N24" s="37"/>
      <c r="O24" s="70"/>
      <c r="P24" s="70">
        <v>1</v>
      </c>
      <c r="Q24" s="70"/>
      <c r="R24" s="70"/>
      <c r="S24" s="70"/>
      <c r="T24" s="70">
        <v>5</v>
      </c>
      <c r="U24" s="22"/>
      <c r="V24" s="37"/>
      <c r="W24" s="70"/>
      <c r="X24" s="22"/>
      <c r="Y24" s="22">
        <f t="shared" si="0"/>
        <v>8</v>
      </c>
    </row>
    <row r="25" spans="1:25" ht="14.25" x14ac:dyDescent="0.15">
      <c r="A25" s="24"/>
      <c r="B25" s="29" t="s">
        <v>34</v>
      </c>
      <c r="C25" s="70">
        <v>1</v>
      </c>
      <c r="D25" s="70"/>
      <c r="E25" s="70"/>
      <c r="F25" s="22">
        <v>0.5</v>
      </c>
      <c r="G25" s="70"/>
      <c r="H25" s="70"/>
      <c r="I25" s="70"/>
      <c r="J25" s="20"/>
      <c r="K25" s="70"/>
      <c r="L25" s="70"/>
      <c r="M25" s="70"/>
      <c r="N25" s="37"/>
      <c r="O25" s="70"/>
      <c r="P25" s="70"/>
      <c r="Q25" s="70">
        <v>1.5</v>
      </c>
      <c r="R25" s="70"/>
      <c r="S25" s="70"/>
      <c r="T25" s="70">
        <v>1.5</v>
      </c>
      <c r="U25" s="22"/>
      <c r="V25" s="37"/>
      <c r="W25" s="70"/>
      <c r="X25" s="22"/>
      <c r="Y25" s="22">
        <f t="shared" si="0"/>
        <v>4.5</v>
      </c>
    </row>
    <row r="26" spans="1:25" ht="14.25" x14ac:dyDescent="0.15">
      <c r="A26" s="24"/>
      <c r="B26" s="29" t="s">
        <v>35</v>
      </c>
      <c r="C26" s="70">
        <v>8.5</v>
      </c>
      <c r="D26" s="70">
        <v>4.5</v>
      </c>
      <c r="E26" s="70"/>
      <c r="F26" s="22"/>
      <c r="G26" s="70"/>
      <c r="H26" s="70"/>
      <c r="I26" s="70"/>
      <c r="J26" s="20"/>
      <c r="K26" s="70">
        <v>4</v>
      </c>
      <c r="L26" s="70"/>
      <c r="M26" s="70"/>
      <c r="N26" s="37"/>
      <c r="O26" s="70"/>
      <c r="P26" s="70">
        <v>14</v>
      </c>
      <c r="Q26" s="70"/>
      <c r="R26" s="70"/>
      <c r="S26" s="70">
        <v>0.5</v>
      </c>
      <c r="T26" s="70"/>
      <c r="U26" s="22"/>
      <c r="V26" s="37"/>
      <c r="W26" s="70"/>
      <c r="X26" s="22"/>
      <c r="Y26" s="22">
        <f t="shared" si="0"/>
        <v>31.5</v>
      </c>
    </row>
    <row r="27" spans="1:25" ht="14.25" x14ac:dyDescent="0.15">
      <c r="A27" s="24"/>
      <c r="B27" s="44" t="s">
        <v>36</v>
      </c>
      <c r="C27" s="70"/>
      <c r="D27" s="70"/>
      <c r="E27" s="70"/>
      <c r="F27" s="22"/>
      <c r="G27" s="70"/>
      <c r="H27" s="70"/>
      <c r="I27" s="70"/>
      <c r="J27" s="20"/>
      <c r="K27" s="70"/>
      <c r="L27" s="70"/>
      <c r="M27" s="70"/>
      <c r="N27" s="37"/>
      <c r="O27" s="70"/>
      <c r="P27" s="70"/>
      <c r="Q27" s="70"/>
      <c r="R27" s="70"/>
      <c r="S27" s="70"/>
      <c r="T27" s="70"/>
      <c r="U27" s="22"/>
      <c r="V27" s="37"/>
      <c r="W27" s="70"/>
      <c r="X27" s="22"/>
      <c r="Y27" s="22">
        <f t="shared" si="0"/>
        <v>0</v>
      </c>
    </row>
    <row r="28" spans="1:25" ht="14.25" x14ac:dyDescent="0.15">
      <c r="A28" s="24"/>
      <c r="B28" s="44" t="s">
        <v>37</v>
      </c>
      <c r="C28" s="70"/>
      <c r="D28" s="70"/>
      <c r="E28" s="70"/>
      <c r="F28" s="22"/>
      <c r="G28" s="70"/>
      <c r="H28" s="70"/>
      <c r="I28" s="70"/>
      <c r="J28" s="20"/>
      <c r="K28" s="70"/>
      <c r="L28" s="70"/>
      <c r="M28" s="70"/>
      <c r="N28" s="37"/>
      <c r="O28" s="70"/>
      <c r="P28" s="70"/>
      <c r="Q28" s="70"/>
      <c r="R28" s="70"/>
      <c r="S28" s="70"/>
      <c r="T28" s="70"/>
      <c r="U28" s="22"/>
      <c r="V28" s="37"/>
      <c r="W28" s="70"/>
      <c r="X28" s="22"/>
      <c r="Y28" s="22">
        <f t="shared" si="0"/>
        <v>0</v>
      </c>
    </row>
    <row r="29" spans="1:25" ht="14.25" x14ac:dyDescent="0.15">
      <c r="A29" s="24"/>
      <c r="B29" s="29" t="s">
        <v>38</v>
      </c>
      <c r="C29" s="70">
        <v>4.5</v>
      </c>
      <c r="D29" s="70"/>
      <c r="E29" s="70"/>
      <c r="F29" s="22"/>
      <c r="G29" s="70"/>
      <c r="H29" s="70">
        <v>1</v>
      </c>
      <c r="I29" s="70">
        <v>1</v>
      </c>
      <c r="J29" s="20">
        <v>1</v>
      </c>
      <c r="K29" s="70"/>
      <c r="L29" s="70"/>
      <c r="M29" s="70"/>
      <c r="N29" s="37">
        <v>0.5</v>
      </c>
      <c r="O29" s="70"/>
      <c r="P29" s="70"/>
      <c r="Q29" s="70"/>
      <c r="R29" s="70"/>
      <c r="S29" s="70">
        <v>1.5</v>
      </c>
      <c r="T29" s="70">
        <v>1.5</v>
      </c>
      <c r="U29" s="22"/>
      <c r="V29" s="22"/>
      <c r="W29" s="70"/>
      <c r="X29" s="22"/>
      <c r="Y29" s="22">
        <f t="shared" si="0"/>
        <v>11</v>
      </c>
    </row>
    <row r="30" spans="1:25" ht="14.25" x14ac:dyDescent="0.15">
      <c r="A30" s="24"/>
      <c r="B30" s="29" t="s">
        <v>39</v>
      </c>
      <c r="C30" s="70"/>
      <c r="D30" s="70"/>
      <c r="E30" s="70"/>
      <c r="F30" s="22"/>
      <c r="G30" s="70"/>
      <c r="H30" s="70"/>
      <c r="I30" s="70"/>
      <c r="J30" s="20"/>
      <c r="K30" s="70">
        <v>2</v>
      </c>
      <c r="L30" s="70"/>
      <c r="M30" s="70"/>
      <c r="N30" s="37"/>
      <c r="O30" s="70"/>
      <c r="P30" s="70">
        <v>10</v>
      </c>
      <c r="Q30" s="70">
        <v>2.5</v>
      </c>
      <c r="R30" s="70">
        <v>2</v>
      </c>
      <c r="S30" s="70"/>
      <c r="T30" s="70"/>
      <c r="U30" s="22"/>
      <c r="V30" s="22"/>
      <c r="W30" s="70"/>
      <c r="X30" s="22"/>
      <c r="Y30" s="22">
        <f t="shared" si="0"/>
        <v>16.5</v>
      </c>
    </row>
    <row r="31" spans="1:25" ht="14.25" x14ac:dyDescent="0.15">
      <c r="A31" s="24"/>
      <c r="B31" s="29" t="s">
        <v>40</v>
      </c>
      <c r="C31" s="70"/>
      <c r="D31" s="70"/>
      <c r="E31" s="70"/>
      <c r="F31" s="22"/>
      <c r="G31" s="70"/>
      <c r="H31" s="70"/>
      <c r="I31" s="70"/>
      <c r="J31" s="20"/>
      <c r="K31" s="70">
        <v>3</v>
      </c>
      <c r="L31" s="70">
        <v>1</v>
      </c>
      <c r="M31" s="70"/>
      <c r="N31" s="37"/>
      <c r="O31" s="70"/>
      <c r="P31" s="70"/>
      <c r="Q31" s="70"/>
      <c r="R31" s="70"/>
      <c r="S31" s="70"/>
      <c r="T31" s="70"/>
      <c r="U31" s="22"/>
      <c r="V31" s="22"/>
      <c r="W31" s="70"/>
      <c r="X31" s="22"/>
      <c r="Y31" s="22">
        <f t="shared" si="0"/>
        <v>4</v>
      </c>
    </row>
    <row r="32" spans="1:25" ht="14.25" x14ac:dyDescent="0.15">
      <c r="A32" s="24"/>
      <c r="B32" s="29" t="s">
        <v>41</v>
      </c>
      <c r="C32" s="70"/>
      <c r="D32" s="70"/>
      <c r="E32" s="70"/>
      <c r="F32" s="22"/>
      <c r="G32" s="70"/>
      <c r="H32" s="70"/>
      <c r="I32" s="70"/>
      <c r="J32" s="20"/>
      <c r="K32" s="70">
        <v>1</v>
      </c>
      <c r="L32" s="70"/>
      <c r="M32" s="70">
        <v>0.5</v>
      </c>
      <c r="N32" s="37"/>
      <c r="O32" s="70"/>
      <c r="P32" s="70">
        <v>38.5</v>
      </c>
      <c r="Q32" s="70">
        <v>6</v>
      </c>
      <c r="R32" s="70"/>
      <c r="S32" s="70"/>
      <c r="T32" s="70"/>
      <c r="U32" s="22"/>
      <c r="V32" s="22"/>
      <c r="W32" s="70"/>
      <c r="X32" s="22"/>
      <c r="Y32" s="22">
        <f t="shared" si="0"/>
        <v>46</v>
      </c>
    </row>
    <row r="33" spans="1:25" x14ac:dyDescent="0.15">
      <c r="A33" s="93" t="s">
        <v>42</v>
      </c>
      <c r="B33" s="94"/>
      <c r="C33" s="66">
        <f t="shared" ref="C33:H33" si="1">SUM(C3:C32)</f>
        <v>99</v>
      </c>
      <c r="D33" s="66">
        <f t="shared" si="1"/>
        <v>84.5</v>
      </c>
      <c r="E33" s="66">
        <f>SUM(E3:E32)</f>
        <v>21</v>
      </c>
      <c r="F33" s="66">
        <f>SUM(F3:F32)</f>
        <v>1.5</v>
      </c>
      <c r="G33" s="66">
        <f>SUM(G3:G32)</f>
        <v>45</v>
      </c>
      <c r="H33" s="66">
        <f t="shared" si="1"/>
        <v>8.5</v>
      </c>
      <c r="I33" s="66">
        <f t="shared" ref="I33:P33" si="2">SUM(I3:I32)</f>
        <v>9.5</v>
      </c>
      <c r="J33" s="66">
        <f t="shared" ref="J33:O33" si="3">SUM(J3:J32)</f>
        <v>1.5</v>
      </c>
      <c r="K33" s="66">
        <f t="shared" si="3"/>
        <v>19.5</v>
      </c>
      <c r="L33" s="66">
        <f t="shared" si="3"/>
        <v>21.5</v>
      </c>
      <c r="M33" s="66">
        <f t="shared" si="3"/>
        <v>2.5</v>
      </c>
      <c r="N33" s="66">
        <f t="shared" si="3"/>
        <v>0.5</v>
      </c>
      <c r="O33" s="66">
        <f t="shared" si="3"/>
        <v>5.5</v>
      </c>
      <c r="P33" s="66">
        <f t="shared" si="2"/>
        <v>170</v>
      </c>
      <c r="Q33" s="66">
        <f t="shared" ref="Q33:X33" si="4">SUM(Q3:Q32)</f>
        <v>24</v>
      </c>
      <c r="R33" s="66">
        <f t="shared" si="4"/>
        <v>8.5</v>
      </c>
      <c r="S33" s="66">
        <f t="shared" si="4"/>
        <v>38.5</v>
      </c>
      <c r="T33" s="66">
        <f t="shared" si="4"/>
        <v>40</v>
      </c>
      <c r="U33" s="66">
        <f>SUM(U3:U32)</f>
        <v>3</v>
      </c>
      <c r="V33" s="66">
        <f t="shared" si="4"/>
        <v>0</v>
      </c>
      <c r="W33" s="66">
        <f t="shared" si="4"/>
        <v>0</v>
      </c>
      <c r="X33" s="66">
        <f t="shared" si="4"/>
        <v>0</v>
      </c>
      <c r="Y33" s="67">
        <f t="shared" si="0"/>
        <v>604</v>
      </c>
    </row>
    <row r="34" spans="1:25" x14ac:dyDescent="0.15">
      <c r="A34" s="91" t="s">
        <v>43</v>
      </c>
      <c r="B34" s="92"/>
      <c r="C34" s="32">
        <v>75</v>
      </c>
      <c r="D34" s="32">
        <v>70</v>
      </c>
      <c r="E34" s="32">
        <v>15</v>
      </c>
      <c r="F34" s="31">
        <v>3</v>
      </c>
      <c r="G34" s="32">
        <v>40</v>
      </c>
      <c r="H34" s="31">
        <v>20</v>
      </c>
      <c r="I34" s="32">
        <v>10</v>
      </c>
      <c r="J34" s="31">
        <v>2</v>
      </c>
      <c r="K34" s="31">
        <v>30</v>
      </c>
      <c r="L34" s="32">
        <v>15</v>
      </c>
      <c r="M34" s="31">
        <v>5</v>
      </c>
      <c r="N34" s="32">
        <v>0</v>
      </c>
      <c r="O34" s="31">
        <v>17</v>
      </c>
      <c r="P34" s="31">
        <v>130</v>
      </c>
      <c r="Q34" s="32">
        <v>65</v>
      </c>
      <c r="R34" s="31">
        <v>20</v>
      </c>
      <c r="S34" s="31">
        <v>54</v>
      </c>
      <c r="T34" s="32">
        <v>17.5</v>
      </c>
      <c r="U34" s="31">
        <v>5</v>
      </c>
      <c r="V34" s="31">
        <v>3</v>
      </c>
      <c r="W34" s="31">
        <v>8</v>
      </c>
      <c r="X34" s="31">
        <v>1</v>
      </c>
      <c r="Y34" s="31">
        <f t="shared" si="0"/>
        <v>605.5</v>
      </c>
    </row>
    <row r="35" spans="1:25" x14ac:dyDescent="0.15">
      <c r="A35" s="89" t="s">
        <v>44</v>
      </c>
      <c r="B35" s="90"/>
      <c r="C35" s="33">
        <f t="shared" ref="C35:Y35" si="5">C33-C34</f>
        <v>24</v>
      </c>
      <c r="D35" s="33">
        <f t="shared" si="5"/>
        <v>14.5</v>
      </c>
      <c r="E35" s="33">
        <f>E33-E34</f>
        <v>6</v>
      </c>
      <c r="F35" s="33">
        <f>F33-F34</f>
        <v>-1.5</v>
      </c>
      <c r="G35" s="33">
        <f>G33-G34</f>
        <v>5</v>
      </c>
      <c r="H35" s="33">
        <f t="shared" si="5"/>
        <v>-11.5</v>
      </c>
      <c r="I35" s="33">
        <f t="shared" si="5"/>
        <v>-0.5</v>
      </c>
      <c r="J35" s="33">
        <f t="shared" ref="J35:O35" si="6">J33-J34</f>
        <v>-0.5</v>
      </c>
      <c r="K35" s="33">
        <f t="shared" si="6"/>
        <v>-10.5</v>
      </c>
      <c r="L35" s="33">
        <f t="shared" si="6"/>
        <v>6.5</v>
      </c>
      <c r="M35" s="33">
        <f t="shared" si="6"/>
        <v>-2.5</v>
      </c>
      <c r="N35" s="33">
        <f t="shared" si="6"/>
        <v>0.5</v>
      </c>
      <c r="O35" s="33">
        <f t="shared" si="6"/>
        <v>-11.5</v>
      </c>
      <c r="P35" s="33">
        <f t="shared" si="5"/>
        <v>40</v>
      </c>
      <c r="Q35" s="33">
        <f t="shared" ref="Q35:X35" si="7">Q33-Q34</f>
        <v>-41</v>
      </c>
      <c r="R35" s="33">
        <f t="shared" si="7"/>
        <v>-11.5</v>
      </c>
      <c r="S35" s="33">
        <f t="shared" si="7"/>
        <v>-15.5</v>
      </c>
      <c r="T35" s="33">
        <f t="shared" si="7"/>
        <v>22.5</v>
      </c>
      <c r="U35" s="33">
        <f>U33-U34</f>
        <v>-2</v>
      </c>
      <c r="V35" s="33">
        <f t="shared" si="7"/>
        <v>-3</v>
      </c>
      <c r="W35" s="33">
        <f t="shared" si="7"/>
        <v>-8</v>
      </c>
      <c r="X35" s="33">
        <f t="shared" si="7"/>
        <v>-1</v>
      </c>
      <c r="Y35" s="33">
        <f t="shared" si="5"/>
        <v>-1.5</v>
      </c>
    </row>
    <row r="36" spans="1:25" x14ac:dyDescent="0.15">
      <c r="A36" s="85" t="s">
        <v>45</v>
      </c>
      <c r="B36" s="86"/>
      <c r="C36" s="20">
        <v>75</v>
      </c>
      <c r="D36" s="20">
        <v>70</v>
      </c>
      <c r="E36" s="20">
        <v>15</v>
      </c>
      <c r="F36" s="22">
        <v>3</v>
      </c>
      <c r="G36" s="20">
        <v>40</v>
      </c>
      <c r="H36" s="22">
        <v>20</v>
      </c>
      <c r="I36" s="20">
        <v>10</v>
      </c>
      <c r="J36" s="22">
        <v>1</v>
      </c>
      <c r="K36" s="22">
        <v>30</v>
      </c>
      <c r="L36" s="20">
        <v>15</v>
      </c>
      <c r="M36" s="22">
        <v>5</v>
      </c>
      <c r="N36" s="20">
        <v>0</v>
      </c>
      <c r="O36" s="22">
        <v>17</v>
      </c>
      <c r="P36" s="22">
        <v>130</v>
      </c>
      <c r="Q36" s="20">
        <v>65</v>
      </c>
      <c r="R36" s="22">
        <v>20</v>
      </c>
      <c r="S36" s="22">
        <v>54</v>
      </c>
      <c r="T36" s="20">
        <v>17.5</v>
      </c>
      <c r="U36" s="22">
        <v>5</v>
      </c>
      <c r="V36" s="22">
        <v>3</v>
      </c>
      <c r="W36" s="22">
        <v>8</v>
      </c>
      <c r="X36" s="22">
        <v>1</v>
      </c>
      <c r="Y36" s="22">
        <f>SUM(C36:X36)</f>
        <v>604.5</v>
      </c>
    </row>
    <row r="37" spans="1:25" x14ac:dyDescent="0.15">
      <c r="A37" s="87" t="s">
        <v>46</v>
      </c>
      <c r="B37" s="88"/>
      <c r="C37" s="34">
        <f t="shared" ref="C37:Y37" si="8">C33/C36</f>
        <v>1.32</v>
      </c>
      <c r="D37" s="34">
        <f t="shared" si="8"/>
        <v>1.2071428571428571</v>
      </c>
      <c r="E37" s="34">
        <f>E33/E36</f>
        <v>1.4</v>
      </c>
      <c r="F37" s="34">
        <f>F33/F36</f>
        <v>0.5</v>
      </c>
      <c r="G37" s="34">
        <f>G33/G36</f>
        <v>1.125</v>
      </c>
      <c r="H37" s="34">
        <f t="shared" si="8"/>
        <v>0.42499999999999999</v>
      </c>
      <c r="I37" s="34">
        <f t="shared" si="8"/>
        <v>0.95</v>
      </c>
      <c r="J37" s="34">
        <f t="shared" ref="J37:O37" si="9">J33/J36</f>
        <v>1.5</v>
      </c>
      <c r="K37" s="34">
        <f t="shared" si="9"/>
        <v>0.65</v>
      </c>
      <c r="L37" s="34">
        <f t="shared" si="9"/>
        <v>1.4333333333333333</v>
      </c>
      <c r="M37" s="34">
        <f t="shared" si="9"/>
        <v>0.5</v>
      </c>
      <c r="N37" s="34" t="e">
        <f t="shared" si="9"/>
        <v>#DIV/0!</v>
      </c>
      <c r="O37" s="34">
        <f t="shared" si="9"/>
        <v>0.3235294117647059</v>
      </c>
      <c r="P37" s="34">
        <f t="shared" si="8"/>
        <v>1.3076923076923077</v>
      </c>
      <c r="Q37" s="34">
        <f t="shared" ref="Q37:X37" si="10">Q33/Q36</f>
        <v>0.36923076923076925</v>
      </c>
      <c r="R37" s="34">
        <f t="shared" si="10"/>
        <v>0.42499999999999999</v>
      </c>
      <c r="S37" s="34">
        <f t="shared" si="10"/>
        <v>0.71296296296296291</v>
      </c>
      <c r="T37" s="34">
        <f t="shared" si="10"/>
        <v>2.2857142857142856</v>
      </c>
      <c r="U37" s="34">
        <f>U33/U36</f>
        <v>0.6</v>
      </c>
      <c r="V37" s="34">
        <f t="shared" si="10"/>
        <v>0</v>
      </c>
      <c r="W37" s="34">
        <f t="shared" si="10"/>
        <v>0</v>
      </c>
      <c r="X37" s="34">
        <f t="shared" si="10"/>
        <v>0</v>
      </c>
      <c r="Y37" s="34">
        <f t="shared" si="8"/>
        <v>0.99917287014061207</v>
      </c>
    </row>
  </sheetData>
  <mergeCells count="5">
    <mergeCell ref="A33:B33"/>
    <mergeCell ref="A34:B34"/>
    <mergeCell ref="A35:B35"/>
    <mergeCell ref="A36:B36"/>
    <mergeCell ref="A37:B37"/>
  </mergeCells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7"/>
  <sheetViews>
    <sheetView zoomScale="72" zoomScaleNormal="72" workbookViewId="0">
      <selection activeCell="O33" sqref="O33"/>
    </sheetView>
  </sheetViews>
  <sheetFormatPr defaultRowHeight="13.5" x14ac:dyDescent="0.15"/>
  <cols>
    <col min="2" max="2" width="17.25" customWidth="1"/>
  </cols>
  <sheetData>
    <row r="2" spans="2:25" x14ac:dyDescent="0.15">
      <c r="B2" s="24"/>
      <c r="C2" s="20" t="s">
        <v>6</v>
      </c>
      <c r="D2" s="20" t="s">
        <v>4</v>
      </c>
      <c r="E2" s="20" t="s">
        <v>48</v>
      </c>
      <c r="F2" s="22" t="s">
        <v>53</v>
      </c>
      <c r="G2" s="20" t="s">
        <v>5</v>
      </c>
      <c r="H2" s="22" t="s">
        <v>9</v>
      </c>
      <c r="I2" s="20" t="s">
        <v>0</v>
      </c>
      <c r="J2" s="20" t="s">
        <v>47</v>
      </c>
      <c r="K2" s="22" t="s">
        <v>11</v>
      </c>
      <c r="L2" s="20" t="s">
        <v>3</v>
      </c>
      <c r="M2" s="22" t="s">
        <v>8</v>
      </c>
      <c r="N2" s="20" t="s">
        <v>69</v>
      </c>
      <c r="O2" s="22" t="s">
        <v>10</v>
      </c>
      <c r="P2" s="22" t="s">
        <v>7</v>
      </c>
      <c r="Q2" s="20" t="s">
        <v>2</v>
      </c>
      <c r="R2" s="22" t="s">
        <v>13</v>
      </c>
      <c r="S2" s="22" t="s">
        <v>12</v>
      </c>
      <c r="T2" s="20" t="s">
        <v>1</v>
      </c>
      <c r="U2" s="22" t="s">
        <v>49</v>
      </c>
      <c r="V2" s="22" t="s">
        <v>51</v>
      </c>
      <c r="W2" s="22" t="s">
        <v>50</v>
      </c>
      <c r="X2" s="22" t="s">
        <v>52</v>
      </c>
      <c r="Y2" s="22" t="s">
        <v>14</v>
      </c>
    </row>
    <row r="3" spans="2:25" ht="14.25" x14ac:dyDescent="0.15">
      <c r="B3" s="71" t="s">
        <v>75</v>
      </c>
      <c r="C3" s="70">
        <v>7.5</v>
      </c>
      <c r="D3" s="70">
        <v>7.5</v>
      </c>
      <c r="E3" s="70"/>
      <c r="F3" s="22"/>
      <c r="G3" s="70">
        <v>4</v>
      </c>
      <c r="H3" s="70"/>
      <c r="I3" s="70"/>
      <c r="J3" s="20"/>
      <c r="K3" s="70"/>
      <c r="L3" s="70"/>
      <c r="M3" s="70"/>
      <c r="N3" s="37"/>
      <c r="O3" s="70"/>
      <c r="P3" s="70"/>
      <c r="Q3" s="70"/>
      <c r="R3" s="70"/>
      <c r="S3" s="70"/>
      <c r="T3" s="70"/>
      <c r="U3" s="22"/>
      <c r="V3" s="37"/>
      <c r="W3" s="70"/>
      <c r="X3" s="22"/>
      <c r="Y3" s="22">
        <f t="shared" ref="Y3:Y34" si="0">SUM(C3:X3)</f>
        <v>19</v>
      </c>
    </row>
    <row r="4" spans="2:25" ht="14.25" x14ac:dyDescent="0.15">
      <c r="B4" s="71" t="s">
        <v>16</v>
      </c>
      <c r="C4" s="70">
        <v>7</v>
      </c>
      <c r="D4" s="70">
        <v>3</v>
      </c>
      <c r="E4" s="70"/>
      <c r="F4" s="22"/>
      <c r="G4" s="70"/>
      <c r="H4" s="70"/>
      <c r="I4" s="70"/>
      <c r="J4" s="20"/>
      <c r="K4" s="70"/>
      <c r="L4" s="70"/>
      <c r="M4" s="70"/>
      <c r="N4" s="37"/>
      <c r="O4" s="70"/>
      <c r="P4" s="70"/>
      <c r="Q4" s="70"/>
      <c r="R4" s="70"/>
      <c r="S4" s="70"/>
      <c r="T4" s="70"/>
      <c r="U4" s="22"/>
      <c r="V4" s="37"/>
      <c r="W4" s="70"/>
      <c r="X4" s="22"/>
      <c r="Y4" s="22">
        <f t="shared" si="0"/>
        <v>10</v>
      </c>
    </row>
    <row r="5" spans="2:25" ht="14.25" x14ac:dyDescent="0.15">
      <c r="B5" s="72" t="s">
        <v>67</v>
      </c>
      <c r="C5" s="70"/>
      <c r="D5" s="70"/>
      <c r="E5" s="70"/>
      <c r="F5" s="22"/>
      <c r="G5" s="70"/>
      <c r="H5" s="70"/>
      <c r="I5" s="70"/>
      <c r="J5" s="20"/>
      <c r="K5" s="70"/>
      <c r="L5" s="70"/>
      <c r="M5" s="70"/>
      <c r="N5" s="37"/>
      <c r="O5" s="70"/>
      <c r="P5" s="70"/>
      <c r="Q5" s="70"/>
      <c r="R5" s="70"/>
      <c r="S5" s="70"/>
      <c r="T5" s="70"/>
      <c r="U5" s="22"/>
      <c r="V5" s="37"/>
      <c r="W5" s="70"/>
      <c r="X5" s="22"/>
      <c r="Y5" s="22">
        <f t="shared" si="0"/>
        <v>0</v>
      </c>
    </row>
    <row r="6" spans="2:25" ht="14.25" x14ac:dyDescent="0.15">
      <c r="B6" s="71" t="s">
        <v>17</v>
      </c>
      <c r="C6" s="70">
        <v>12</v>
      </c>
      <c r="D6" s="70">
        <v>5</v>
      </c>
      <c r="E6" s="70"/>
      <c r="F6" s="22"/>
      <c r="G6" s="70"/>
      <c r="H6" s="70"/>
      <c r="I6" s="70"/>
      <c r="J6" s="20"/>
      <c r="K6" s="70"/>
      <c r="L6" s="70"/>
      <c r="M6" s="70"/>
      <c r="N6" s="37"/>
      <c r="O6" s="70"/>
      <c r="P6" s="70"/>
      <c r="Q6" s="70"/>
      <c r="R6" s="70"/>
      <c r="S6" s="70"/>
      <c r="T6" s="70"/>
      <c r="U6" s="22"/>
      <c r="V6" s="37"/>
      <c r="W6" s="70"/>
      <c r="X6" s="22"/>
      <c r="Y6" s="22">
        <f t="shared" si="0"/>
        <v>17</v>
      </c>
    </row>
    <row r="7" spans="2:25" ht="14.25" x14ac:dyDescent="0.15">
      <c r="B7" s="71" t="s">
        <v>18</v>
      </c>
      <c r="C7" s="70"/>
      <c r="D7" s="70"/>
      <c r="E7" s="70"/>
      <c r="F7" s="22"/>
      <c r="G7" s="70"/>
      <c r="H7" s="70"/>
      <c r="I7" s="70"/>
      <c r="J7" s="20"/>
      <c r="K7" s="70"/>
      <c r="L7" s="70"/>
      <c r="M7" s="70"/>
      <c r="N7" s="37"/>
      <c r="O7" s="70"/>
      <c r="P7" s="70"/>
      <c r="Q7" s="70"/>
      <c r="R7" s="70"/>
      <c r="S7" s="70"/>
      <c r="T7" s="70"/>
      <c r="U7" s="22"/>
      <c r="V7" s="37"/>
      <c r="W7" s="70"/>
      <c r="X7" s="22"/>
      <c r="Y7" s="22">
        <f t="shared" si="0"/>
        <v>0</v>
      </c>
    </row>
    <row r="8" spans="2:25" ht="14.25" x14ac:dyDescent="0.15">
      <c r="B8" s="71" t="s">
        <v>19</v>
      </c>
      <c r="C8" s="70"/>
      <c r="D8" s="70"/>
      <c r="E8" s="70"/>
      <c r="F8" s="22"/>
      <c r="G8" s="70"/>
      <c r="H8" s="70"/>
      <c r="I8" s="70"/>
      <c r="J8" s="20"/>
      <c r="K8" s="70"/>
      <c r="L8" s="70">
        <v>2</v>
      </c>
      <c r="M8" s="70"/>
      <c r="N8" s="37"/>
      <c r="O8" s="70"/>
      <c r="P8" s="70"/>
      <c r="Q8" s="70"/>
      <c r="R8" s="70"/>
      <c r="S8" s="70"/>
      <c r="T8" s="70"/>
      <c r="U8" s="22"/>
      <c r="V8" s="37"/>
      <c r="W8" s="70"/>
      <c r="X8" s="22"/>
      <c r="Y8" s="22">
        <f t="shared" si="0"/>
        <v>2</v>
      </c>
    </row>
    <row r="9" spans="2:25" ht="14.25" x14ac:dyDescent="0.15">
      <c r="B9" s="71" t="s">
        <v>20</v>
      </c>
      <c r="C9" s="70"/>
      <c r="D9" s="70"/>
      <c r="E9" s="70"/>
      <c r="F9" s="22"/>
      <c r="G9" s="70"/>
      <c r="H9" s="70"/>
      <c r="I9" s="70"/>
      <c r="J9" s="20"/>
      <c r="K9" s="70"/>
      <c r="L9" s="70"/>
      <c r="M9" s="70"/>
      <c r="N9" s="37"/>
      <c r="O9" s="70"/>
      <c r="P9" s="70">
        <v>4</v>
      </c>
      <c r="Q9" s="70">
        <v>0</v>
      </c>
      <c r="R9" s="70"/>
      <c r="S9" s="70">
        <v>23.5</v>
      </c>
      <c r="T9" s="70">
        <v>32.5</v>
      </c>
      <c r="U9" s="22"/>
      <c r="V9" s="37"/>
      <c r="W9" s="70"/>
      <c r="X9" s="22"/>
      <c r="Y9" s="22">
        <f t="shared" si="0"/>
        <v>60</v>
      </c>
    </row>
    <row r="10" spans="2:25" ht="14.25" x14ac:dyDescent="0.15">
      <c r="B10" s="71" t="s">
        <v>21</v>
      </c>
      <c r="C10" s="70"/>
      <c r="D10" s="70"/>
      <c r="E10" s="70"/>
      <c r="F10" s="22"/>
      <c r="G10" s="70"/>
      <c r="H10" s="70"/>
      <c r="I10" s="70"/>
      <c r="J10" s="20"/>
      <c r="K10" s="70"/>
      <c r="L10" s="70"/>
      <c r="M10" s="70"/>
      <c r="N10" s="37"/>
      <c r="O10" s="70"/>
      <c r="P10" s="70">
        <v>7</v>
      </c>
      <c r="Q10" s="70"/>
      <c r="R10" s="70">
        <v>1</v>
      </c>
      <c r="S10" s="70"/>
      <c r="T10" s="70"/>
      <c r="U10" s="22"/>
      <c r="V10" s="37"/>
      <c r="W10" s="70"/>
      <c r="X10" s="22"/>
      <c r="Y10" s="22">
        <f t="shared" si="0"/>
        <v>8</v>
      </c>
    </row>
    <row r="11" spans="2:25" ht="14.25" x14ac:dyDescent="0.15">
      <c r="B11" s="71" t="s">
        <v>22</v>
      </c>
      <c r="C11" s="70"/>
      <c r="D11" s="70"/>
      <c r="E11" s="70"/>
      <c r="F11" s="22"/>
      <c r="G11" s="70"/>
      <c r="H11" s="70"/>
      <c r="I11" s="70"/>
      <c r="J11" s="20"/>
      <c r="K11" s="70"/>
      <c r="L11" s="70"/>
      <c r="M11" s="70"/>
      <c r="N11" s="37"/>
      <c r="O11" s="70">
        <v>0.5</v>
      </c>
      <c r="P11" s="70"/>
      <c r="Q11" s="70"/>
      <c r="R11" s="70"/>
      <c r="S11" s="70"/>
      <c r="T11" s="70"/>
      <c r="U11" s="22"/>
      <c r="V11" s="37"/>
      <c r="W11" s="70"/>
      <c r="X11" s="22"/>
      <c r="Y11" s="22">
        <f t="shared" si="0"/>
        <v>0.5</v>
      </c>
    </row>
    <row r="12" spans="2:25" ht="14.25" x14ac:dyDescent="0.15">
      <c r="B12" s="71" t="s">
        <v>23</v>
      </c>
      <c r="C12" s="70"/>
      <c r="D12" s="70"/>
      <c r="E12" s="70"/>
      <c r="F12" s="22"/>
      <c r="G12" s="70"/>
      <c r="H12" s="70"/>
      <c r="I12" s="70"/>
      <c r="J12" s="20"/>
      <c r="K12" s="70"/>
      <c r="L12" s="70"/>
      <c r="M12" s="70"/>
      <c r="N12" s="37"/>
      <c r="O12" s="70">
        <v>6</v>
      </c>
      <c r="P12" s="70">
        <v>1</v>
      </c>
      <c r="Q12" s="70">
        <v>2</v>
      </c>
      <c r="R12" s="70"/>
      <c r="S12" s="70"/>
      <c r="T12" s="70"/>
      <c r="U12" s="22"/>
      <c r="V12" s="37"/>
      <c r="W12" s="70"/>
      <c r="X12" s="22"/>
      <c r="Y12" s="22">
        <f t="shared" si="0"/>
        <v>9</v>
      </c>
    </row>
    <row r="13" spans="2:25" ht="14.25" x14ac:dyDescent="0.15">
      <c r="B13" s="72" t="s">
        <v>24</v>
      </c>
      <c r="C13" s="70"/>
      <c r="D13" s="70"/>
      <c r="E13" s="70"/>
      <c r="F13" s="22"/>
      <c r="G13" s="70"/>
      <c r="H13" s="70"/>
      <c r="I13" s="70"/>
      <c r="J13" s="20"/>
      <c r="K13" s="70"/>
      <c r="L13" s="70">
        <v>1</v>
      </c>
      <c r="M13" s="70"/>
      <c r="N13" s="37"/>
      <c r="O13" s="70"/>
      <c r="P13" s="70"/>
      <c r="Q13" s="70"/>
      <c r="R13" s="70"/>
      <c r="S13" s="70"/>
      <c r="T13" s="70"/>
      <c r="U13" s="22"/>
      <c r="V13" s="37"/>
      <c r="W13" s="70"/>
      <c r="X13" s="22"/>
      <c r="Y13" s="22">
        <f t="shared" si="0"/>
        <v>1</v>
      </c>
    </row>
    <row r="14" spans="2:25" ht="14.25" x14ac:dyDescent="0.15">
      <c r="B14" s="71" t="s">
        <v>25</v>
      </c>
      <c r="C14" s="70">
        <v>11</v>
      </c>
      <c r="D14" s="70">
        <v>2</v>
      </c>
      <c r="E14" s="70">
        <v>1</v>
      </c>
      <c r="F14" s="22"/>
      <c r="G14" s="70">
        <v>2</v>
      </c>
      <c r="H14" s="70"/>
      <c r="I14" s="70"/>
      <c r="J14" s="20"/>
      <c r="K14" s="70">
        <v>6</v>
      </c>
      <c r="L14" s="70">
        <v>1</v>
      </c>
      <c r="M14" s="70"/>
      <c r="N14" s="37"/>
      <c r="O14" s="70"/>
      <c r="P14" s="70">
        <v>2.5</v>
      </c>
      <c r="Q14" s="70"/>
      <c r="R14" s="70"/>
      <c r="S14" s="70"/>
      <c r="T14" s="70"/>
      <c r="U14" s="22"/>
      <c r="V14" s="37"/>
      <c r="W14" s="70"/>
      <c r="X14" s="22"/>
      <c r="Y14" s="22">
        <f t="shared" si="0"/>
        <v>25.5</v>
      </c>
    </row>
    <row r="15" spans="2:25" ht="14.25" x14ac:dyDescent="0.15">
      <c r="B15" s="71" t="s">
        <v>26</v>
      </c>
      <c r="C15" s="70">
        <v>22</v>
      </c>
      <c r="D15" s="70">
        <v>18.5</v>
      </c>
      <c r="E15" s="70"/>
      <c r="F15" s="22"/>
      <c r="G15" s="70">
        <v>1.5</v>
      </c>
      <c r="H15" s="70"/>
      <c r="I15" s="70">
        <v>2</v>
      </c>
      <c r="J15" s="20"/>
      <c r="K15" s="70"/>
      <c r="L15" s="70"/>
      <c r="M15" s="70"/>
      <c r="N15" s="37"/>
      <c r="O15" s="70"/>
      <c r="P15" s="70">
        <v>1</v>
      </c>
      <c r="Q15" s="70"/>
      <c r="R15" s="70"/>
      <c r="S15" s="70"/>
      <c r="T15" s="70">
        <v>1</v>
      </c>
      <c r="U15" s="22"/>
      <c r="V15" s="37"/>
      <c r="W15" s="70"/>
      <c r="X15" s="22"/>
      <c r="Y15" s="22">
        <f t="shared" si="0"/>
        <v>46</v>
      </c>
    </row>
    <row r="16" spans="2:25" ht="14.25" x14ac:dyDescent="0.15">
      <c r="B16" s="71" t="s">
        <v>27</v>
      </c>
      <c r="C16" s="70"/>
      <c r="D16" s="70"/>
      <c r="E16" s="70"/>
      <c r="F16" s="22"/>
      <c r="G16" s="70"/>
      <c r="H16" s="70"/>
      <c r="I16" s="70"/>
      <c r="J16" s="20"/>
      <c r="K16" s="70"/>
      <c r="L16" s="70"/>
      <c r="M16" s="70"/>
      <c r="N16" s="37"/>
      <c r="O16" s="70">
        <v>1</v>
      </c>
      <c r="P16" s="70">
        <v>14.5</v>
      </c>
      <c r="Q16" s="70"/>
      <c r="R16" s="70">
        <v>0.5</v>
      </c>
      <c r="S16" s="70">
        <v>4.5</v>
      </c>
      <c r="T16" s="70">
        <v>4</v>
      </c>
      <c r="U16" s="22"/>
      <c r="V16" s="37"/>
      <c r="W16" s="70"/>
      <c r="X16" s="22"/>
      <c r="Y16" s="22">
        <f t="shared" si="0"/>
        <v>24.5</v>
      </c>
    </row>
    <row r="17" spans="1:25" ht="14.25" x14ac:dyDescent="0.15">
      <c r="B17" s="71" t="s">
        <v>28</v>
      </c>
      <c r="C17" s="70">
        <v>15</v>
      </c>
      <c r="D17" s="70"/>
      <c r="E17" s="70"/>
      <c r="F17" s="22"/>
      <c r="G17" s="70"/>
      <c r="H17" s="70"/>
      <c r="I17" s="70"/>
      <c r="J17" s="20"/>
      <c r="K17" s="70"/>
      <c r="L17" s="70"/>
      <c r="M17" s="70"/>
      <c r="N17" s="37"/>
      <c r="O17" s="70"/>
      <c r="P17" s="70">
        <v>2</v>
      </c>
      <c r="Q17" s="70"/>
      <c r="R17" s="70">
        <v>7.5</v>
      </c>
      <c r="S17" s="70">
        <v>8.5</v>
      </c>
      <c r="T17" s="70">
        <v>4</v>
      </c>
      <c r="U17" s="22">
        <v>2</v>
      </c>
      <c r="V17" s="37"/>
      <c r="W17" s="70"/>
      <c r="X17" s="22"/>
      <c r="Y17" s="22">
        <f t="shared" si="0"/>
        <v>39</v>
      </c>
    </row>
    <row r="18" spans="1:25" ht="14.25" x14ac:dyDescent="0.15">
      <c r="A18" s="24"/>
      <c r="B18" s="71" t="s">
        <v>29</v>
      </c>
      <c r="C18" s="70"/>
      <c r="D18" s="70"/>
      <c r="E18" s="70"/>
      <c r="F18" s="22"/>
      <c r="G18" s="70"/>
      <c r="H18" s="70"/>
      <c r="I18" s="70"/>
      <c r="J18" s="20"/>
      <c r="K18" s="70">
        <v>7.5</v>
      </c>
      <c r="L18" s="70">
        <v>17</v>
      </c>
      <c r="M18" s="70"/>
      <c r="N18" s="37"/>
      <c r="O18" s="70"/>
      <c r="P18" s="70"/>
      <c r="Q18" s="70"/>
      <c r="R18" s="70"/>
      <c r="S18" s="70"/>
      <c r="T18" s="70"/>
      <c r="U18" s="22"/>
      <c r="V18" s="37"/>
      <c r="W18" s="70"/>
      <c r="X18" s="22"/>
      <c r="Y18" s="22">
        <f t="shared" si="0"/>
        <v>24.5</v>
      </c>
    </row>
    <row r="19" spans="1:25" ht="14.25" x14ac:dyDescent="0.15">
      <c r="A19" s="24"/>
      <c r="B19" s="72" t="s">
        <v>68</v>
      </c>
      <c r="C19" s="70"/>
      <c r="D19" s="70"/>
      <c r="E19" s="70"/>
      <c r="F19" s="22"/>
      <c r="G19" s="70"/>
      <c r="H19" s="70"/>
      <c r="I19" s="70"/>
      <c r="J19" s="20"/>
      <c r="K19" s="70"/>
      <c r="L19" s="70"/>
      <c r="M19" s="70"/>
      <c r="N19" s="37"/>
      <c r="O19" s="70"/>
      <c r="P19" s="70"/>
      <c r="Q19" s="70"/>
      <c r="R19" s="70"/>
      <c r="S19" s="70"/>
      <c r="T19" s="70"/>
      <c r="U19" s="22"/>
      <c r="V19" s="37"/>
      <c r="W19" s="70"/>
      <c r="X19" s="22"/>
      <c r="Y19" s="22">
        <f t="shared" si="0"/>
        <v>0</v>
      </c>
    </row>
    <row r="20" spans="1:25" ht="14.25" x14ac:dyDescent="0.15">
      <c r="A20" s="24"/>
      <c r="B20" s="71" t="s">
        <v>30</v>
      </c>
      <c r="C20" s="70">
        <v>6.5</v>
      </c>
      <c r="D20" s="70"/>
      <c r="E20" s="70"/>
      <c r="F20" s="22"/>
      <c r="G20" s="70">
        <v>35.5</v>
      </c>
      <c r="H20" s="70">
        <v>1.5</v>
      </c>
      <c r="I20" s="70">
        <v>9</v>
      </c>
      <c r="J20" s="20"/>
      <c r="K20" s="70"/>
      <c r="L20" s="70"/>
      <c r="M20" s="70">
        <v>1</v>
      </c>
      <c r="N20" s="37"/>
      <c r="O20" s="70"/>
      <c r="P20" s="70"/>
      <c r="Q20" s="70"/>
      <c r="R20" s="70"/>
      <c r="S20" s="70"/>
      <c r="T20" s="70"/>
      <c r="U20" s="22"/>
      <c r="V20" s="37"/>
      <c r="W20" s="70"/>
      <c r="X20" s="22"/>
      <c r="Y20" s="22">
        <f t="shared" si="0"/>
        <v>53.5</v>
      </c>
    </row>
    <row r="21" spans="1:25" ht="14.25" x14ac:dyDescent="0.15">
      <c r="A21" s="24"/>
      <c r="B21" s="72" t="s">
        <v>31</v>
      </c>
      <c r="C21" s="70"/>
      <c r="D21" s="70"/>
      <c r="E21" s="70"/>
      <c r="F21" s="22"/>
      <c r="G21" s="70"/>
      <c r="H21" s="70"/>
      <c r="I21" s="70"/>
      <c r="J21" s="20"/>
      <c r="K21" s="70"/>
      <c r="L21" s="70"/>
      <c r="M21" s="70"/>
      <c r="N21" s="37"/>
      <c r="O21" s="70"/>
      <c r="P21" s="70"/>
      <c r="Q21" s="70"/>
      <c r="R21" s="70"/>
      <c r="S21" s="70"/>
      <c r="T21" s="70"/>
      <c r="U21" s="22"/>
      <c r="V21" s="37"/>
      <c r="W21" s="70"/>
      <c r="X21" s="22"/>
      <c r="Y21" s="22">
        <f t="shared" si="0"/>
        <v>0</v>
      </c>
    </row>
    <row r="22" spans="1:25" ht="14.25" x14ac:dyDescent="0.15">
      <c r="A22" s="24"/>
      <c r="B22" s="71" t="s">
        <v>32</v>
      </c>
      <c r="C22" s="70">
        <v>5</v>
      </c>
      <c r="D22" s="70">
        <v>13.5</v>
      </c>
      <c r="E22" s="70"/>
      <c r="F22" s="22"/>
      <c r="G22" s="70">
        <v>1</v>
      </c>
      <c r="H22" s="70"/>
      <c r="I22" s="70"/>
      <c r="J22" s="20"/>
      <c r="K22" s="70">
        <v>8</v>
      </c>
      <c r="L22" s="70"/>
      <c r="M22" s="70">
        <v>1</v>
      </c>
      <c r="N22" s="37"/>
      <c r="O22" s="70"/>
      <c r="P22" s="70">
        <v>17.5</v>
      </c>
      <c r="Q22" s="70">
        <v>1.5</v>
      </c>
      <c r="R22" s="70">
        <v>4</v>
      </c>
      <c r="S22" s="70"/>
      <c r="T22" s="70"/>
      <c r="U22" s="22"/>
      <c r="V22" s="37"/>
      <c r="W22" s="70"/>
      <c r="X22" s="22"/>
      <c r="Y22" s="22">
        <f t="shared" si="0"/>
        <v>51.5</v>
      </c>
    </row>
    <row r="23" spans="1:25" ht="14.25" x14ac:dyDescent="0.15">
      <c r="A23" s="24"/>
      <c r="B23" s="71" t="s">
        <v>74</v>
      </c>
      <c r="C23" s="70"/>
      <c r="D23" s="70"/>
      <c r="E23" s="70"/>
      <c r="F23" s="22"/>
      <c r="G23" s="70"/>
      <c r="H23" s="70"/>
      <c r="I23" s="70"/>
      <c r="J23" s="20"/>
      <c r="K23" s="70"/>
      <c r="L23" s="70"/>
      <c r="M23" s="70"/>
      <c r="N23" s="37"/>
      <c r="O23" s="70"/>
      <c r="P23" s="70"/>
      <c r="Q23" s="70"/>
      <c r="R23" s="70"/>
      <c r="S23" s="70"/>
      <c r="T23" s="70"/>
      <c r="U23" s="22"/>
      <c r="V23" s="37"/>
      <c r="W23" s="70"/>
      <c r="X23" s="22"/>
      <c r="Y23" s="22">
        <f t="shared" si="0"/>
        <v>0</v>
      </c>
    </row>
    <row r="24" spans="1:25" ht="14.25" x14ac:dyDescent="0.15">
      <c r="A24" s="24"/>
      <c r="B24" s="71" t="s">
        <v>33</v>
      </c>
      <c r="C24" s="70">
        <v>1</v>
      </c>
      <c r="D24" s="70"/>
      <c r="E24" s="70"/>
      <c r="F24" s="22"/>
      <c r="G24" s="70"/>
      <c r="H24" s="70"/>
      <c r="I24" s="70"/>
      <c r="J24" s="20"/>
      <c r="K24" s="70"/>
      <c r="L24" s="70"/>
      <c r="M24" s="70"/>
      <c r="N24" s="37"/>
      <c r="O24" s="70"/>
      <c r="P24" s="70">
        <v>1.5</v>
      </c>
      <c r="Q24" s="70"/>
      <c r="R24" s="70"/>
      <c r="S24" s="70"/>
      <c r="T24" s="70">
        <v>2</v>
      </c>
      <c r="U24" s="22"/>
      <c r="V24" s="37"/>
      <c r="W24" s="70"/>
      <c r="X24" s="22"/>
      <c r="Y24" s="22">
        <f t="shared" si="0"/>
        <v>4.5</v>
      </c>
    </row>
    <row r="25" spans="1:25" ht="14.25" x14ac:dyDescent="0.15">
      <c r="A25" s="24"/>
      <c r="B25" s="71" t="s">
        <v>34</v>
      </c>
      <c r="C25" s="70">
        <v>2</v>
      </c>
      <c r="D25" s="70"/>
      <c r="E25" s="70"/>
      <c r="F25" s="22"/>
      <c r="G25" s="70"/>
      <c r="H25" s="70"/>
      <c r="I25" s="70"/>
      <c r="J25" s="20">
        <v>3.5</v>
      </c>
      <c r="K25" s="70"/>
      <c r="L25" s="70"/>
      <c r="M25" s="70"/>
      <c r="N25" s="37"/>
      <c r="O25" s="70"/>
      <c r="P25" s="70"/>
      <c r="Q25" s="70"/>
      <c r="R25" s="70"/>
      <c r="S25" s="70"/>
      <c r="T25" s="70">
        <v>1.5</v>
      </c>
      <c r="U25" s="22"/>
      <c r="V25" s="37"/>
      <c r="W25" s="70"/>
      <c r="X25" s="22"/>
      <c r="Y25" s="22">
        <f t="shared" si="0"/>
        <v>7</v>
      </c>
    </row>
    <row r="26" spans="1:25" ht="14.25" x14ac:dyDescent="0.15">
      <c r="A26" s="24"/>
      <c r="B26" s="71" t="s">
        <v>35</v>
      </c>
      <c r="C26" s="70">
        <v>6</v>
      </c>
      <c r="D26" s="70">
        <v>9</v>
      </c>
      <c r="E26" s="70"/>
      <c r="F26" s="22">
        <v>0.5</v>
      </c>
      <c r="G26" s="70">
        <v>0.5</v>
      </c>
      <c r="H26" s="70">
        <v>1</v>
      </c>
      <c r="I26" s="70"/>
      <c r="J26" s="20"/>
      <c r="K26" s="70">
        <v>7</v>
      </c>
      <c r="L26" s="70"/>
      <c r="M26" s="70"/>
      <c r="N26" s="37"/>
      <c r="O26" s="70"/>
      <c r="P26" s="70">
        <v>6.5</v>
      </c>
      <c r="Q26" s="70"/>
      <c r="R26" s="70"/>
      <c r="S26" s="70">
        <v>0.5</v>
      </c>
      <c r="T26" s="70"/>
      <c r="U26" s="22"/>
      <c r="V26" s="37"/>
      <c r="W26" s="70"/>
      <c r="X26" s="22"/>
      <c r="Y26" s="22">
        <f t="shared" si="0"/>
        <v>31</v>
      </c>
    </row>
    <row r="27" spans="1:25" ht="14.25" x14ac:dyDescent="0.15">
      <c r="A27" s="24"/>
      <c r="B27" s="72" t="s">
        <v>36</v>
      </c>
      <c r="C27" s="70"/>
      <c r="D27" s="70"/>
      <c r="E27" s="70"/>
      <c r="F27" s="22"/>
      <c r="G27" s="70"/>
      <c r="H27" s="70"/>
      <c r="I27" s="70"/>
      <c r="J27" s="20"/>
      <c r="K27" s="70"/>
      <c r="L27" s="70"/>
      <c r="M27" s="70"/>
      <c r="N27" s="37"/>
      <c r="O27" s="70"/>
      <c r="P27" s="70"/>
      <c r="Q27" s="70"/>
      <c r="R27" s="70"/>
      <c r="S27" s="70"/>
      <c r="T27" s="70"/>
      <c r="U27" s="22"/>
      <c r="V27" s="37"/>
      <c r="W27" s="70"/>
      <c r="X27" s="22"/>
      <c r="Y27" s="22">
        <f t="shared" si="0"/>
        <v>0</v>
      </c>
    </row>
    <row r="28" spans="1:25" ht="14.25" x14ac:dyDescent="0.15">
      <c r="A28" s="24"/>
      <c r="B28" s="72" t="s">
        <v>37</v>
      </c>
      <c r="C28" s="70"/>
      <c r="D28" s="70"/>
      <c r="E28" s="70"/>
      <c r="F28" s="22"/>
      <c r="G28" s="70"/>
      <c r="H28" s="70"/>
      <c r="I28" s="70"/>
      <c r="J28" s="20"/>
      <c r="K28" s="70"/>
      <c r="L28" s="70"/>
      <c r="M28" s="70"/>
      <c r="N28" s="37"/>
      <c r="O28" s="70"/>
      <c r="P28" s="70"/>
      <c r="Q28" s="70"/>
      <c r="R28" s="70"/>
      <c r="S28" s="70"/>
      <c r="T28" s="70"/>
      <c r="U28" s="22"/>
      <c r="V28" s="37"/>
      <c r="W28" s="70"/>
      <c r="X28" s="22"/>
      <c r="Y28" s="22">
        <f t="shared" si="0"/>
        <v>0</v>
      </c>
    </row>
    <row r="29" spans="1:25" ht="14.25" x14ac:dyDescent="0.15">
      <c r="A29" s="24"/>
      <c r="B29" s="71" t="s">
        <v>38</v>
      </c>
      <c r="C29" s="70">
        <v>5.5</v>
      </c>
      <c r="D29" s="70">
        <v>3</v>
      </c>
      <c r="E29" s="70">
        <v>2</v>
      </c>
      <c r="F29" s="22">
        <v>1</v>
      </c>
      <c r="G29" s="70">
        <v>2</v>
      </c>
      <c r="H29" s="70"/>
      <c r="I29" s="70">
        <v>2</v>
      </c>
      <c r="J29" s="20">
        <v>1</v>
      </c>
      <c r="K29" s="70"/>
      <c r="L29" s="70"/>
      <c r="M29" s="70"/>
      <c r="N29" s="37"/>
      <c r="O29" s="70"/>
      <c r="P29" s="70"/>
      <c r="Q29" s="70"/>
      <c r="R29" s="70"/>
      <c r="S29" s="70">
        <v>4</v>
      </c>
      <c r="T29" s="70">
        <v>1</v>
      </c>
      <c r="U29" s="22"/>
      <c r="V29" s="22"/>
      <c r="W29" s="70"/>
      <c r="X29" s="22"/>
      <c r="Y29" s="22">
        <f t="shared" si="0"/>
        <v>21.5</v>
      </c>
    </row>
    <row r="30" spans="1:25" ht="14.25" x14ac:dyDescent="0.15">
      <c r="A30" s="24"/>
      <c r="B30" s="71" t="s">
        <v>39</v>
      </c>
      <c r="C30" s="70"/>
      <c r="D30" s="70"/>
      <c r="E30" s="70"/>
      <c r="F30" s="22"/>
      <c r="G30" s="70"/>
      <c r="H30" s="70"/>
      <c r="I30" s="70"/>
      <c r="J30" s="20"/>
      <c r="K30" s="70"/>
      <c r="L30" s="70"/>
      <c r="M30" s="70"/>
      <c r="N30" s="37"/>
      <c r="O30" s="70"/>
      <c r="P30" s="70">
        <v>4</v>
      </c>
      <c r="Q30" s="70">
        <v>10</v>
      </c>
      <c r="R30" s="70">
        <v>5</v>
      </c>
      <c r="S30" s="70"/>
      <c r="T30" s="70"/>
      <c r="U30" s="22"/>
      <c r="V30" s="22"/>
      <c r="W30" s="70"/>
      <c r="X30" s="22"/>
      <c r="Y30" s="22">
        <f t="shared" si="0"/>
        <v>19</v>
      </c>
    </row>
    <row r="31" spans="1:25" ht="14.25" x14ac:dyDescent="0.15">
      <c r="A31" s="24"/>
      <c r="B31" s="71" t="s">
        <v>40</v>
      </c>
      <c r="C31" s="70"/>
      <c r="D31" s="70"/>
      <c r="E31" s="70"/>
      <c r="F31" s="22"/>
      <c r="G31" s="70"/>
      <c r="H31" s="70"/>
      <c r="I31" s="70"/>
      <c r="J31" s="20"/>
      <c r="K31" s="70">
        <v>4</v>
      </c>
      <c r="L31" s="70">
        <v>1</v>
      </c>
      <c r="M31" s="70"/>
      <c r="N31" s="37">
        <v>2</v>
      </c>
      <c r="O31" s="70"/>
      <c r="P31" s="70"/>
      <c r="Q31" s="70">
        <v>1</v>
      </c>
      <c r="R31" s="70"/>
      <c r="S31" s="70"/>
      <c r="T31" s="70"/>
      <c r="U31" s="22"/>
      <c r="V31" s="22"/>
      <c r="W31" s="70"/>
      <c r="X31" s="22"/>
      <c r="Y31" s="22">
        <f t="shared" si="0"/>
        <v>8</v>
      </c>
    </row>
    <row r="32" spans="1:25" ht="14.25" x14ac:dyDescent="0.15">
      <c r="A32" s="24"/>
      <c r="B32" s="71" t="s">
        <v>41</v>
      </c>
      <c r="C32" s="70"/>
      <c r="D32" s="70"/>
      <c r="E32" s="70"/>
      <c r="F32" s="22"/>
      <c r="G32" s="70"/>
      <c r="H32" s="70"/>
      <c r="I32" s="70"/>
      <c r="J32" s="20"/>
      <c r="K32" s="70"/>
      <c r="L32" s="70"/>
      <c r="M32" s="70"/>
      <c r="N32" s="37"/>
      <c r="O32" s="70"/>
      <c r="P32" s="70">
        <v>40</v>
      </c>
      <c r="Q32" s="70">
        <v>2</v>
      </c>
      <c r="R32" s="70">
        <v>9.5</v>
      </c>
      <c r="S32" s="70"/>
      <c r="T32" s="70"/>
      <c r="U32" s="22"/>
      <c r="V32" s="22"/>
      <c r="W32" s="70"/>
      <c r="X32" s="22"/>
      <c r="Y32" s="22">
        <f t="shared" si="0"/>
        <v>51.5</v>
      </c>
    </row>
    <row r="33" spans="1:25" x14ac:dyDescent="0.15">
      <c r="A33" s="93" t="s">
        <v>42</v>
      </c>
      <c r="B33" s="94"/>
      <c r="C33" s="66">
        <f t="shared" ref="C33:P33" si="1">SUM(C3:C32)</f>
        <v>100.5</v>
      </c>
      <c r="D33" s="66">
        <f t="shared" si="1"/>
        <v>61.5</v>
      </c>
      <c r="E33" s="66">
        <f>SUM(E3:E32)</f>
        <v>3</v>
      </c>
      <c r="F33" s="66">
        <f>SUM(F3:F32)</f>
        <v>1.5</v>
      </c>
      <c r="G33" s="66">
        <f>SUM(G3:G32)</f>
        <v>46.5</v>
      </c>
      <c r="H33" s="66">
        <f t="shared" si="1"/>
        <v>2.5</v>
      </c>
      <c r="I33" s="66">
        <f t="shared" si="1"/>
        <v>13</v>
      </c>
      <c r="J33" s="66">
        <f>SUM(J3:J32)</f>
        <v>4.5</v>
      </c>
      <c r="K33" s="66">
        <f t="shared" ref="K33:O33" si="2">SUM(K3:K32)</f>
        <v>32.5</v>
      </c>
      <c r="L33" s="66">
        <f t="shared" si="2"/>
        <v>22</v>
      </c>
      <c r="M33" s="66">
        <f t="shared" si="2"/>
        <v>2</v>
      </c>
      <c r="N33" s="66">
        <f>SUM(N3:N32)</f>
        <v>2</v>
      </c>
      <c r="O33" s="66">
        <f t="shared" si="2"/>
        <v>7.5</v>
      </c>
      <c r="P33" s="66">
        <f t="shared" si="1"/>
        <v>101.5</v>
      </c>
      <c r="Q33" s="66">
        <f t="shared" ref="Q33:X33" si="3">SUM(Q3:Q32)</f>
        <v>16.5</v>
      </c>
      <c r="R33" s="66">
        <f t="shared" si="3"/>
        <v>27.5</v>
      </c>
      <c r="S33" s="66">
        <f t="shared" si="3"/>
        <v>41</v>
      </c>
      <c r="T33" s="66">
        <f t="shared" si="3"/>
        <v>46</v>
      </c>
      <c r="U33" s="66">
        <f>SUM(U3:U32)</f>
        <v>2</v>
      </c>
      <c r="V33" s="66">
        <f t="shared" si="3"/>
        <v>0</v>
      </c>
      <c r="W33" s="66">
        <f t="shared" si="3"/>
        <v>0</v>
      </c>
      <c r="X33" s="66">
        <f t="shared" si="3"/>
        <v>0</v>
      </c>
      <c r="Y33" s="67">
        <f t="shared" si="0"/>
        <v>533.5</v>
      </c>
    </row>
    <row r="34" spans="1:25" x14ac:dyDescent="0.15">
      <c r="A34" s="91" t="s">
        <v>43</v>
      </c>
      <c r="B34" s="92"/>
      <c r="C34" s="32">
        <v>75</v>
      </c>
      <c r="D34" s="32">
        <v>70</v>
      </c>
      <c r="E34" s="32">
        <v>15</v>
      </c>
      <c r="F34" s="31">
        <v>3</v>
      </c>
      <c r="G34" s="32">
        <v>40</v>
      </c>
      <c r="H34" s="31">
        <v>20</v>
      </c>
      <c r="I34" s="32">
        <v>10</v>
      </c>
      <c r="J34" s="31">
        <v>2</v>
      </c>
      <c r="K34" s="31">
        <v>30</v>
      </c>
      <c r="L34" s="32">
        <v>15</v>
      </c>
      <c r="M34" s="31">
        <v>5</v>
      </c>
      <c r="N34" s="32">
        <v>0</v>
      </c>
      <c r="O34" s="31">
        <v>17</v>
      </c>
      <c r="P34" s="31">
        <v>130</v>
      </c>
      <c r="Q34" s="32">
        <v>65</v>
      </c>
      <c r="R34" s="31">
        <v>20</v>
      </c>
      <c r="S34" s="31">
        <v>54</v>
      </c>
      <c r="T34" s="32">
        <v>17.5</v>
      </c>
      <c r="U34" s="31">
        <v>5</v>
      </c>
      <c r="V34" s="31">
        <v>3</v>
      </c>
      <c r="W34" s="31">
        <v>8</v>
      </c>
      <c r="X34" s="31">
        <v>1</v>
      </c>
      <c r="Y34" s="31">
        <f t="shared" si="0"/>
        <v>605.5</v>
      </c>
    </row>
    <row r="35" spans="1:25" x14ac:dyDescent="0.15">
      <c r="A35" s="89" t="s">
        <v>44</v>
      </c>
      <c r="B35" s="90"/>
      <c r="C35" s="33">
        <f t="shared" ref="C35:Y35" si="4">C33-C34</f>
        <v>25.5</v>
      </c>
      <c r="D35" s="33">
        <f t="shared" si="4"/>
        <v>-8.5</v>
      </c>
      <c r="E35" s="33">
        <f>E33-E34</f>
        <v>-12</v>
      </c>
      <c r="F35" s="33">
        <f>F33-F34</f>
        <v>-1.5</v>
      </c>
      <c r="G35" s="33">
        <f>G33-G34</f>
        <v>6.5</v>
      </c>
      <c r="H35" s="33">
        <f t="shared" si="4"/>
        <v>-17.5</v>
      </c>
      <c r="I35" s="33">
        <f t="shared" si="4"/>
        <v>3</v>
      </c>
      <c r="J35" s="33">
        <f>J33-J34</f>
        <v>2.5</v>
      </c>
      <c r="K35" s="33">
        <f t="shared" si="4"/>
        <v>2.5</v>
      </c>
      <c r="L35" s="33">
        <f t="shared" si="4"/>
        <v>7</v>
      </c>
      <c r="M35" s="33">
        <f t="shared" si="4"/>
        <v>-3</v>
      </c>
      <c r="N35" s="33">
        <f>N33-N34</f>
        <v>2</v>
      </c>
      <c r="O35" s="33">
        <f t="shared" si="4"/>
        <v>-9.5</v>
      </c>
      <c r="P35" s="33">
        <f t="shared" si="4"/>
        <v>-28.5</v>
      </c>
      <c r="Q35" s="33">
        <f t="shared" si="4"/>
        <v>-48.5</v>
      </c>
      <c r="R35" s="33">
        <f t="shared" si="4"/>
        <v>7.5</v>
      </c>
      <c r="S35" s="33">
        <f t="shared" si="4"/>
        <v>-13</v>
      </c>
      <c r="T35" s="33">
        <f t="shared" si="4"/>
        <v>28.5</v>
      </c>
      <c r="U35" s="33">
        <f>U33-U34</f>
        <v>-3</v>
      </c>
      <c r="V35" s="33">
        <f t="shared" si="4"/>
        <v>-3</v>
      </c>
      <c r="W35" s="33">
        <f t="shared" si="4"/>
        <v>-8</v>
      </c>
      <c r="X35" s="33">
        <f t="shared" si="4"/>
        <v>-1</v>
      </c>
      <c r="Y35" s="33">
        <f t="shared" si="4"/>
        <v>-72</v>
      </c>
    </row>
    <row r="36" spans="1:25" x14ac:dyDescent="0.15">
      <c r="A36" s="85" t="s">
        <v>45</v>
      </c>
      <c r="B36" s="86"/>
      <c r="C36" s="20">
        <v>75</v>
      </c>
      <c r="D36" s="20">
        <v>70</v>
      </c>
      <c r="E36" s="20">
        <v>15</v>
      </c>
      <c r="F36" s="22">
        <v>3</v>
      </c>
      <c r="G36" s="20">
        <v>40</v>
      </c>
      <c r="H36" s="22">
        <v>20</v>
      </c>
      <c r="I36" s="20">
        <v>10</v>
      </c>
      <c r="J36" s="22">
        <v>1</v>
      </c>
      <c r="K36" s="22">
        <v>30</v>
      </c>
      <c r="L36" s="20">
        <v>15</v>
      </c>
      <c r="M36" s="22">
        <v>5</v>
      </c>
      <c r="N36" s="20">
        <v>0</v>
      </c>
      <c r="O36" s="22">
        <v>17</v>
      </c>
      <c r="P36" s="22">
        <v>130</v>
      </c>
      <c r="Q36" s="20">
        <v>65</v>
      </c>
      <c r="R36" s="22">
        <v>20</v>
      </c>
      <c r="S36" s="22">
        <v>54</v>
      </c>
      <c r="T36" s="20">
        <v>17.5</v>
      </c>
      <c r="U36" s="22">
        <v>5</v>
      </c>
      <c r="V36" s="22">
        <v>3</v>
      </c>
      <c r="W36" s="22">
        <v>8</v>
      </c>
      <c r="X36" s="22">
        <v>1</v>
      </c>
      <c r="Y36" s="22">
        <f>SUM(C36:X36)</f>
        <v>604.5</v>
      </c>
    </row>
    <row r="37" spans="1:25" x14ac:dyDescent="0.15">
      <c r="A37" s="87" t="s">
        <v>46</v>
      </c>
      <c r="B37" s="88"/>
      <c r="C37" s="34">
        <f t="shared" ref="C37:Y37" si="5">C33/C36</f>
        <v>1.34</v>
      </c>
      <c r="D37" s="34">
        <f t="shared" si="5"/>
        <v>0.87857142857142856</v>
      </c>
      <c r="E37" s="34">
        <f>E33/E36</f>
        <v>0.2</v>
      </c>
      <c r="F37" s="34">
        <f>F33/F36</f>
        <v>0.5</v>
      </c>
      <c r="G37" s="34">
        <f>G33/G36</f>
        <v>1.1625000000000001</v>
      </c>
      <c r="H37" s="34">
        <f t="shared" si="5"/>
        <v>0.125</v>
      </c>
      <c r="I37" s="34">
        <f t="shared" si="5"/>
        <v>1.3</v>
      </c>
      <c r="J37" s="34">
        <f>J33/J36</f>
        <v>4.5</v>
      </c>
      <c r="K37" s="34">
        <f t="shared" si="5"/>
        <v>1.0833333333333333</v>
      </c>
      <c r="L37" s="34">
        <f t="shared" si="5"/>
        <v>1.4666666666666666</v>
      </c>
      <c r="M37" s="34">
        <f t="shared" si="5"/>
        <v>0.4</v>
      </c>
      <c r="N37" s="34" t="e">
        <f>N33/N36</f>
        <v>#DIV/0!</v>
      </c>
      <c r="O37" s="34">
        <f t="shared" si="5"/>
        <v>0.44117647058823528</v>
      </c>
      <c r="P37" s="34">
        <f t="shared" si="5"/>
        <v>0.78076923076923077</v>
      </c>
      <c r="Q37" s="34">
        <f t="shared" si="5"/>
        <v>0.25384615384615383</v>
      </c>
      <c r="R37" s="34">
        <f t="shared" si="5"/>
        <v>1.375</v>
      </c>
      <c r="S37" s="34">
        <f t="shared" si="5"/>
        <v>0.7592592592592593</v>
      </c>
      <c r="T37" s="34">
        <f t="shared" si="5"/>
        <v>2.6285714285714286</v>
      </c>
      <c r="U37" s="34">
        <f>U33/U36</f>
        <v>0.4</v>
      </c>
      <c r="V37" s="34">
        <f t="shared" si="5"/>
        <v>0</v>
      </c>
      <c r="W37" s="34">
        <f t="shared" si="5"/>
        <v>0</v>
      </c>
      <c r="X37" s="34">
        <f t="shared" si="5"/>
        <v>0</v>
      </c>
      <c r="Y37" s="34">
        <f t="shared" si="5"/>
        <v>0.88254755996691481</v>
      </c>
    </row>
  </sheetData>
  <mergeCells count="5">
    <mergeCell ref="A33:B33"/>
    <mergeCell ref="A34:B34"/>
    <mergeCell ref="A35:B35"/>
    <mergeCell ref="A36:B36"/>
    <mergeCell ref="A37:B37"/>
  </mergeCells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7"/>
  <sheetViews>
    <sheetView zoomScale="71" zoomScaleNormal="71" workbookViewId="0">
      <selection activeCell="E2" sqref="E2"/>
    </sheetView>
  </sheetViews>
  <sheetFormatPr defaultRowHeight="13.5" x14ac:dyDescent="0.15"/>
  <cols>
    <col min="2" max="2" width="17.25" customWidth="1"/>
  </cols>
  <sheetData>
    <row r="2" spans="2:25" x14ac:dyDescent="0.15">
      <c r="B2" s="24"/>
      <c r="C2" s="20" t="s">
        <v>6</v>
      </c>
      <c r="D2" s="20" t="s">
        <v>4</v>
      </c>
      <c r="E2" s="20" t="s">
        <v>48</v>
      </c>
      <c r="F2" s="22" t="s">
        <v>50</v>
      </c>
      <c r="G2" s="20" t="s">
        <v>5</v>
      </c>
      <c r="H2" s="22" t="s">
        <v>9</v>
      </c>
      <c r="I2" s="20" t="s">
        <v>0</v>
      </c>
      <c r="J2" s="20" t="s">
        <v>47</v>
      </c>
      <c r="K2" s="22" t="s">
        <v>11</v>
      </c>
      <c r="L2" s="20" t="s">
        <v>3</v>
      </c>
      <c r="M2" s="22" t="s">
        <v>8</v>
      </c>
      <c r="N2" s="20" t="s">
        <v>69</v>
      </c>
      <c r="O2" s="22" t="s">
        <v>10</v>
      </c>
      <c r="P2" s="22" t="s">
        <v>7</v>
      </c>
      <c r="Q2" s="20" t="s">
        <v>2</v>
      </c>
      <c r="R2" s="22" t="s">
        <v>13</v>
      </c>
      <c r="S2" s="22" t="s">
        <v>12</v>
      </c>
      <c r="T2" s="20" t="s">
        <v>1</v>
      </c>
      <c r="U2" s="22" t="s">
        <v>49</v>
      </c>
      <c r="V2" s="22" t="s">
        <v>53</v>
      </c>
      <c r="W2" s="22" t="s">
        <v>51</v>
      </c>
      <c r="X2" s="22" t="s">
        <v>52</v>
      </c>
      <c r="Y2" s="22" t="s">
        <v>14</v>
      </c>
    </row>
    <row r="3" spans="2:25" ht="14.25" x14ac:dyDescent="0.15">
      <c r="B3" s="71" t="s">
        <v>75</v>
      </c>
      <c r="C3" s="70">
        <v>7.5</v>
      </c>
      <c r="D3" s="70">
        <v>13.5</v>
      </c>
      <c r="E3" s="70"/>
      <c r="F3" s="70"/>
      <c r="G3" s="70"/>
      <c r="H3" s="70"/>
      <c r="I3" s="70"/>
      <c r="J3" s="70"/>
      <c r="K3" s="70"/>
      <c r="L3" s="70"/>
      <c r="M3" s="70"/>
      <c r="N3" s="37"/>
      <c r="O3" s="70"/>
      <c r="P3" s="70"/>
      <c r="Q3" s="70"/>
      <c r="R3" s="70"/>
      <c r="S3" s="70"/>
      <c r="T3" s="70"/>
      <c r="U3" s="22"/>
      <c r="V3" s="22"/>
      <c r="W3" s="37"/>
      <c r="X3" s="22"/>
      <c r="Y3" s="22">
        <f t="shared" ref="Y3:Y34" si="0">SUM(C3:X3)</f>
        <v>21</v>
      </c>
    </row>
    <row r="4" spans="2:25" ht="14.25" x14ac:dyDescent="0.15">
      <c r="B4" s="71" t="s">
        <v>16</v>
      </c>
      <c r="C4" s="70">
        <v>1</v>
      </c>
      <c r="D4" s="70"/>
      <c r="E4" s="70">
        <v>2</v>
      </c>
      <c r="F4" s="70"/>
      <c r="G4" s="70"/>
      <c r="H4" s="70"/>
      <c r="I4" s="70"/>
      <c r="J4" s="70"/>
      <c r="K4" s="70"/>
      <c r="L4" s="70"/>
      <c r="M4" s="70"/>
      <c r="N4" s="37"/>
      <c r="O4" s="70"/>
      <c r="P4" s="70"/>
      <c r="Q4" s="70"/>
      <c r="R4" s="70"/>
      <c r="S4" s="70"/>
      <c r="T4" s="70"/>
      <c r="U4" s="22"/>
      <c r="V4" s="22"/>
      <c r="W4" s="37"/>
      <c r="X4" s="22"/>
      <c r="Y4" s="22">
        <f t="shared" si="0"/>
        <v>3</v>
      </c>
    </row>
    <row r="5" spans="2:25" ht="14.25" x14ac:dyDescent="0.15">
      <c r="B5" s="72" t="s">
        <v>67</v>
      </c>
      <c r="C5" s="70"/>
      <c r="D5" s="70"/>
      <c r="E5" s="70"/>
      <c r="F5" s="70"/>
      <c r="G5" s="70"/>
      <c r="H5" s="70"/>
      <c r="I5" s="70"/>
      <c r="J5" s="70">
        <v>0.5</v>
      </c>
      <c r="K5" s="70"/>
      <c r="L5" s="70"/>
      <c r="M5" s="70">
        <v>0.5</v>
      </c>
      <c r="N5" s="37"/>
      <c r="O5" s="70"/>
      <c r="P5" s="70"/>
      <c r="Q5" s="70"/>
      <c r="R5" s="70"/>
      <c r="S5" s="70"/>
      <c r="T5" s="70"/>
      <c r="U5" s="22"/>
      <c r="V5" s="22"/>
      <c r="W5" s="37"/>
      <c r="X5" s="22"/>
      <c r="Y5" s="22">
        <f t="shared" si="0"/>
        <v>1</v>
      </c>
    </row>
    <row r="6" spans="2:25" ht="14.25" x14ac:dyDescent="0.15">
      <c r="B6" s="71" t="s">
        <v>17</v>
      </c>
      <c r="C6" s="70">
        <v>16</v>
      </c>
      <c r="D6" s="70">
        <v>7</v>
      </c>
      <c r="E6" s="70"/>
      <c r="F6" s="70"/>
      <c r="G6" s="70"/>
      <c r="H6" s="70"/>
      <c r="I6" s="70"/>
      <c r="J6" s="70"/>
      <c r="K6" s="70"/>
      <c r="L6" s="70"/>
      <c r="M6" s="70"/>
      <c r="N6" s="37"/>
      <c r="O6" s="70"/>
      <c r="P6" s="70"/>
      <c r="Q6" s="70"/>
      <c r="R6" s="70"/>
      <c r="S6" s="70"/>
      <c r="T6" s="70"/>
      <c r="U6" s="22"/>
      <c r="V6" s="22"/>
      <c r="W6" s="37"/>
      <c r="X6" s="22"/>
      <c r="Y6" s="22">
        <f t="shared" si="0"/>
        <v>23</v>
      </c>
    </row>
    <row r="7" spans="2:25" ht="14.25" x14ac:dyDescent="0.15">
      <c r="B7" s="71" t="s">
        <v>18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37"/>
      <c r="O7" s="70"/>
      <c r="P7" s="70"/>
      <c r="Q7" s="70"/>
      <c r="R7" s="70"/>
      <c r="S7" s="70"/>
      <c r="T7" s="70"/>
      <c r="U7" s="22"/>
      <c r="V7" s="22"/>
      <c r="W7" s="37"/>
      <c r="X7" s="22"/>
      <c r="Y7" s="22">
        <f t="shared" si="0"/>
        <v>0</v>
      </c>
    </row>
    <row r="8" spans="2:25" ht="14.25" x14ac:dyDescent="0.15">
      <c r="B8" s="71" t="s">
        <v>19</v>
      </c>
      <c r="C8" s="70"/>
      <c r="D8" s="70"/>
      <c r="E8" s="70"/>
      <c r="F8" s="70"/>
      <c r="G8" s="70"/>
      <c r="H8" s="70"/>
      <c r="I8" s="70"/>
      <c r="J8" s="70"/>
      <c r="K8" s="70"/>
      <c r="L8" s="70">
        <v>3</v>
      </c>
      <c r="M8" s="70"/>
      <c r="N8" s="37"/>
      <c r="O8" s="70"/>
      <c r="P8" s="70"/>
      <c r="Q8" s="70"/>
      <c r="R8" s="70"/>
      <c r="S8" s="70"/>
      <c r="T8" s="70"/>
      <c r="U8" s="22"/>
      <c r="V8" s="22"/>
      <c r="W8" s="37"/>
      <c r="X8" s="22"/>
      <c r="Y8" s="22">
        <f t="shared" si="0"/>
        <v>3</v>
      </c>
    </row>
    <row r="9" spans="2:25" ht="14.25" x14ac:dyDescent="0.15">
      <c r="B9" s="71" t="s">
        <v>20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37"/>
      <c r="O9" s="70"/>
      <c r="P9" s="70">
        <v>3.5</v>
      </c>
      <c r="Q9" s="70">
        <v>1.5</v>
      </c>
      <c r="R9" s="70"/>
      <c r="S9" s="70">
        <v>23</v>
      </c>
      <c r="T9" s="70"/>
      <c r="U9" s="22"/>
      <c r="V9" s="22"/>
      <c r="W9" s="37"/>
      <c r="X9" s="22"/>
      <c r="Y9" s="22">
        <f t="shared" si="0"/>
        <v>28</v>
      </c>
    </row>
    <row r="10" spans="2:25" ht="14.25" x14ac:dyDescent="0.15">
      <c r="B10" s="71" t="s">
        <v>21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37"/>
      <c r="O10" s="70"/>
      <c r="P10" s="70">
        <v>8.5</v>
      </c>
      <c r="Q10" s="70"/>
      <c r="R10" s="70"/>
      <c r="S10" s="70"/>
      <c r="T10" s="70"/>
      <c r="U10" s="22"/>
      <c r="V10" s="22"/>
      <c r="W10" s="37"/>
      <c r="X10" s="22"/>
      <c r="Y10" s="22">
        <f t="shared" si="0"/>
        <v>8.5</v>
      </c>
    </row>
    <row r="11" spans="2:25" ht="14.25" x14ac:dyDescent="0.15">
      <c r="B11" s="71" t="s">
        <v>22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37"/>
      <c r="O11" s="70">
        <v>1</v>
      </c>
      <c r="P11" s="70"/>
      <c r="Q11" s="70"/>
      <c r="R11" s="70"/>
      <c r="S11" s="70"/>
      <c r="T11" s="70"/>
      <c r="U11" s="22"/>
      <c r="V11" s="22"/>
      <c r="W11" s="37"/>
      <c r="X11" s="22"/>
      <c r="Y11" s="22">
        <f t="shared" si="0"/>
        <v>1</v>
      </c>
    </row>
    <row r="12" spans="2:25" ht="14.25" x14ac:dyDescent="0.15">
      <c r="B12" s="71" t="s">
        <v>23</v>
      </c>
      <c r="C12" s="70"/>
      <c r="D12" s="70"/>
      <c r="E12" s="70"/>
      <c r="F12" s="70"/>
      <c r="G12" s="70"/>
      <c r="H12" s="70"/>
      <c r="I12" s="70"/>
      <c r="J12" s="70"/>
      <c r="K12" s="70">
        <v>8</v>
      </c>
      <c r="L12" s="70"/>
      <c r="M12" s="70"/>
      <c r="N12" s="37"/>
      <c r="O12" s="70">
        <v>2.5</v>
      </c>
      <c r="P12" s="70">
        <v>2</v>
      </c>
      <c r="Q12" s="70"/>
      <c r="R12" s="70"/>
      <c r="S12" s="70"/>
      <c r="T12" s="70"/>
      <c r="U12" s="22"/>
      <c r="V12" s="22"/>
      <c r="W12" s="37"/>
      <c r="X12" s="22"/>
      <c r="Y12" s="22">
        <f t="shared" si="0"/>
        <v>12.5</v>
      </c>
    </row>
    <row r="13" spans="2:25" ht="14.25" x14ac:dyDescent="0.15">
      <c r="B13" s="72" t="s">
        <v>24</v>
      </c>
      <c r="C13" s="70"/>
      <c r="D13" s="70"/>
      <c r="E13" s="70"/>
      <c r="F13" s="70"/>
      <c r="G13" s="70"/>
      <c r="H13" s="70"/>
      <c r="I13" s="70"/>
      <c r="J13" s="70"/>
      <c r="K13" s="70"/>
      <c r="L13" s="70">
        <v>1.5</v>
      </c>
      <c r="M13" s="70"/>
      <c r="N13" s="37"/>
      <c r="O13" s="70"/>
      <c r="P13" s="70"/>
      <c r="Q13" s="70"/>
      <c r="R13" s="70"/>
      <c r="S13" s="70"/>
      <c r="T13" s="70"/>
      <c r="U13" s="22"/>
      <c r="V13" s="22"/>
      <c r="W13" s="37"/>
      <c r="X13" s="22"/>
      <c r="Y13" s="22">
        <f t="shared" si="0"/>
        <v>1.5</v>
      </c>
    </row>
    <row r="14" spans="2:25" ht="14.25" x14ac:dyDescent="0.15">
      <c r="B14" s="71" t="s">
        <v>25</v>
      </c>
      <c r="C14" s="70">
        <v>2</v>
      </c>
      <c r="D14" s="70">
        <v>2</v>
      </c>
      <c r="E14" s="70"/>
      <c r="F14" s="70"/>
      <c r="G14" s="70"/>
      <c r="H14" s="70"/>
      <c r="I14" s="70"/>
      <c r="J14" s="70"/>
      <c r="K14" s="70">
        <v>1</v>
      </c>
      <c r="L14" s="70"/>
      <c r="M14" s="70"/>
      <c r="N14" s="37"/>
      <c r="O14" s="70"/>
      <c r="P14" s="70"/>
      <c r="Q14" s="70"/>
      <c r="R14" s="70"/>
      <c r="S14" s="70"/>
      <c r="T14" s="70"/>
      <c r="U14" s="22"/>
      <c r="V14" s="22"/>
      <c r="W14" s="37"/>
      <c r="X14" s="22"/>
      <c r="Y14" s="22">
        <f t="shared" si="0"/>
        <v>5</v>
      </c>
    </row>
    <row r="15" spans="2:25" ht="14.25" x14ac:dyDescent="0.15">
      <c r="B15" s="71" t="s">
        <v>26</v>
      </c>
      <c r="C15" s="70">
        <v>11</v>
      </c>
      <c r="D15" s="70">
        <v>7.5</v>
      </c>
      <c r="E15" s="70"/>
      <c r="F15" s="70">
        <v>1.5</v>
      </c>
      <c r="G15" s="70">
        <v>0.5</v>
      </c>
      <c r="H15" s="70">
        <v>1</v>
      </c>
      <c r="I15" s="70">
        <v>1</v>
      </c>
      <c r="J15" s="70"/>
      <c r="K15" s="70"/>
      <c r="L15" s="70"/>
      <c r="M15" s="70"/>
      <c r="N15" s="37"/>
      <c r="O15" s="70"/>
      <c r="P15" s="70"/>
      <c r="Q15" s="70"/>
      <c r="R15" s="70"/>
      <c r="S15" s="70"/>
      <c r="T15" s="70"/>
      <c r="U15" s="22"/>
      <c r="V15" s="22"/>
      <c r="W15" s="37"/>
      <c r="X15" s="22"/>
      <c r="Y15" s="22">
        <f t="shared" si="0"/>
        <v>22.5</v>
      </c>
    </row>
    <row r="16" spans="2:25" ht="14.25" x14ac:dyDescent="0.15">
      <c r="B16" s="71" t="s">
        <v>27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37"/>
      <c r="O16" s="70">
        <v>0.5</v>
      </c>
      <c r="P16" s="70">
        <v>5.5</v>
      </c>
      <c r="Q16" s="70"/>
      <c r="R16" s="70">
        <v>1.5</v>
      </c>
      <c r="S16" s="70">
        <v>3</v>
      </c>
      <c r="T16" s="70">
        <v>4</v>
      </c>
      <c r="U16" s="22"/>
      <c r="V16" s="22"/>
      <c r="W16" s="37"/>
      <c r="X16" s="22"/>
      <c r="Y16" s="22">
        <f t="shared" si="0"/>
        <v>14.5</v>
      </c>
    </row>
    <row r="17" spans="1:25" ht="14.25" x14ac:dyDescent="0.15">
      <c r="B17" s="71" t="s">
        <v>28</v>
      </c>
      <c r="C17" s="70">
        <v>9.5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37"/>
      <c r="O17" s="70"/>
      <c r="P17" s="70">
        <v>26</v>
      </c>
      <c r="Q17" s="70"/>
      <c r="R17" s="70">
        <v>1.5</v>
      </c>
      <c r="S17" s="70">
        <v>3.5</v>
      </c>
      <c r="T17" s="70"/>
      <c r="U17" s="22"/>
      <c r="V17" s="22"/>
      <c r="W17" s="37"/>
      <c r="X17" s="22"/>
      <c r="Y17" s="22">
        <f t="shared" si="0"/>
        <v>40.5</v>
      </c>
    </row>
    <row r="18" spans="1:25" ht="14.25" x14ac:dyDescent="0.15">
      <c r="A18" s="24"/>
      <c r="B18" s="71" t="s">
        <v>29</v>
      </c>
      <c r="C18" s="70"/>
      <c r="D18" s="70"/>
      <c r="E18" s="70"/>
      <c r="F18" s="70"/>
      <c r="G18" s="70"/>
      <c r="H18" s="70"/>
      <c r="I18" s="70"/>
      <c r="J18" s="70"/>
      <c r="K18" s="70">
        <v>14</v>
      </c>
      <c r="L18" s="70">
        <v>8</v>
      </c>
      <c r="M18" s="70"/>
      <c r="N18" s="37"/>
      <c r="O18" s="70"/>
      <c r="P18" s="70"/>
      <c r="Q18" s="70"/>
      <c r="R18" s="70"/>
      <c r="S18" s="70"/>
      <c r="T18" s="70"/>
      <c r="U18" s="22"/>
      <c r="V18" s="22"/>
      <c r="W18" s="37"/>
      <c r="X18" s="22"/>
      <c r="Y18" s="22">
        <f t="shared" si="0"/>
        <v>22</v>
      </c>
    </row>
    <row r="19" spans="1:25" ht="14.25" x14ac:dyDescent="0.15">
      <c r="A19" s="24"/>
      <c r="B19" s="72" t="s">
        <v>68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37"/>
      <c r="O19" s="70"/>
      <c r="P19" s="70"/>
      <c r="Q19" s="70"/>
      <c r="R19" s="70"/>
      <c r="S19" s="70"/>
      <c r="T19" s="70"/>
      <c r="U19" s="22"/>
      <c r="V19" s="22"/>
      <c r="W19" s="37"/>
      <c r="X19" s="22"/>
      <c r="Y19" s="22">
        <f t="shared" si="0"/>
        <v>0</v>
      </c>
    </row>
    <row r="20" spans="1:25" ht="14.25" x14ac:dyDescent="0.15">
      <c r="A20" s="24"/>
      <c r="B20" s="71" t="s">
        <v>30</v>
      </c>
      <c r="C20" s="70">
        <v>9.5</v>
      </c>
      <c r="D20" s="70"/>
      <c r="E20" s="70"/>
      <c r="F20" s="70"/>
      <c r="G20" s="70">
        <v>17.5</v>
      </c>
      <c r="H20" s="70">
        <v>1.5</v>
      </c>
      <c r="I20" s="70"/>
      <c r="J20" s="70"/>
      <c r="K20" s="70"/>
      <c r="L20" s="70"/>
      <c r="M20" s="70"/>
      <c r="N20" s="37"/>
      <c r="O20" s="70"/>
      <c r="P20" s="70"/>
      <c r="Q20" s="70"/>
      <c r="R20" s="70"/>
      <c r="S20" s="70"/>
      <c r="T20" s="70"/>
      <c r="U20" s="22"/>
      <c r="V20" s="22"/>
      <c r="W20" s="37"/>
      <c r="X20" s="22"/>
      <c r="Y20" s="22">
        <f t="shared" si="0"/>
        <v>28.5</v>
      </c>
    </row>
    <row r="21" spans="1:25" ht="14.25" x14ac:dyDescent="0.15">
      <c r="A21" s="24"/>
      <c r="B21" s="72" t="s">
        <v>31</v>
      </c>
      <c r="C21" s="70"/>
      <c r="D21" s="70"/>
      <c r="E21" s="70"/>
      <c r="F21" s="70"/>
      <c r="G21" s="70"/>
      <c r="H21" s="70"/>
      <c r="I21" s="70"/>
      <c r="J21" s="70"/>
      <c r="K21" s="70"/>
      <c r="L21" s="70">
        <v>2</v>
      </c>
      <c r="M21" s="70"/>
      <c r="N21" s="37"/>
      <c r="O21" s="70"/>
      <c r="P21" s="70"/>
      <c r="Q21" s="70"/>
      <c r="R21" s="70"/>
      <c r="S21" s="70"/>
      <c r="T21" s="70"/>
      <c r="U21" s="22"/>
      <c r="V21" s="22"/>
      <c r="W21" s="37"/>
      <c r="X21" s="22"/>
      <c r="Y21" s="22">
        <f t="shared" si="0"/>
        <v>2</v>
      </c>
    </row>
    <row r="22" spans="1:25" ht="14.25" x14ac:dyDescent="0.15">
      <c r="A22" s="24"/>
      <c r="B22" s="71" t="s">
        <v>32</v>
      </c>
      <c r="C22" s="70">
        <v>2</v>
      </c>
      <c r="D22" s="70">
        <v>8</v>
      </c>
      <c r="E22" s="70"/>
      <c r="F22" s="70"/>
      <c r="G22" s="70"/>
      <c r="H22" s="70"/>
      <c r="I22" s="70"/>
      <c r="J22" s="70"/>
      <c r="K22" s="70">
        <v>16</v>
      </c>
      <c r="L22" s="70"/>
      <c r="M22" s="70">
        <v>2</v>
      </c>
      <c r="N22" s="37"/>
      <c r="O22" s="70"/>
      <c r="P22" s="70">
        <v>18</v>
      </c>
      <c r="Q22" s="70">
        <v>0.5</v>
      </c>
      <c r="R22" s="70">
        <v>1</v>
      </c>
      <c r="S22" s="70">
        <v>0.5</v>
      </c>
      <c r="T22" s="70"/>
      <c r="U22" s="22"/>
      <c r="V22" s="22"/>
      <c r="W22" s="37"/>
      <c r="X22" s="22"/>
      <c r="Y22" s="22">
        <f t="shared" si="0"/>
        <v>48</v>
      </c>
    </row>
    <row r="23" spans="1:25" ht="14.25" x14ac:dyDescent="0.15">
      <c r="A23" s="24"/>
      <c r="B23" s="71" t="s">
        <v>74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37"/>
      <c r="O23" s="70"/>
      <c r="P23" s="70"/>
      <c r="Q23" s="70"/>
      <c r="R23" s="70"/>
      <c r="S23" s="70"/>
      <c r="T23" s="70"/>
      <c r="U23" s="22"/>
      <c r="V23" s="22"/>
      <c r="W23" s="37"/>
      <c r="X23" s="22"/>
      <c r="Y23" s="22">
        <f t="shared" si="0"/>
        <v>0</v>
      </c>
    </row>
    <row r="24" spans="1:25" ht="14.25" x14ac:dyDescent="0.15">
      <c r="A24" s="24"/>
      <c r="B24" s="71" t="s">
        <v>33</v>
      </c>
      <c r="C24" s="70"/>
      <c r="D24" s="70">
        <v>2</v>
      </c>
      <c r="E24" s="70"/>
      <c r="F24" s="70"/>
      <c r="G24" s="70"/>
      <c r="H24" s="70"/>
      <c r="I24" s="70"/>
      <c r="J24" s="70"/>
      <c r="K24" s="70"/>
      <c r="L24" s="70"/>
      <c r="M24" s="70"/>
      <c r="N24" s="37"/>
      <c r="O24" s="70"/>
      <c r="P24" s="70">
        <v>1</v>
      </c>
      <c r="Q24" s="70">
        <v>15</v>
      </c>
      <c r="R24" s="70"/>
      <c r="S24" s="70"/>
      <c r="T24" s="70">
        <v>4</v>
      </c>
      <c r="U24" s="22"/>
      <c r="V24" s="22"/>
      <c r="W24" s="37"/>
      <c r="X24" s="22"/>
      <c r="Y24" s="22">
        <f t="shared" si="0"/>
        <v>22</v>
      </c>
    </row>
    <row r="25" spans="1:25" ht="14.25" x14ac:dyDescent="0.15">
      <c r="A25" s="24"/>
      <c r="B25" s="71" t="s">
        <v>34</v>
      </c>
      <c r="C25" s="70"/>
      <c r="D25" s="70"/>
      <c r="E25" s="70"/>
      <c r="F25" s="70"/>
      <c r="G25" s="70">
        <v>0.5</v>
      </c>
      <c r="H25" s="70"/>
      <c r="I25" s="70"/>
      <c r="J25" s="70">
        <v>4.5</v>
      </c>
      <c r="K25" s="70"/>
      <c r="L25" s="70"/>
      <c r="M25" s="70"/>
      <c r="N25" s="37"/>
      <c r="O25" s="70"/>
      <c r="P25" s="70">
        <v>1</v>
      </c>
      <c r="Q25" s="70"/>
      <c r="R25" s="70"/>
      <c r="S25" s="70">
        <v>0.5</v>
      </c>
      <c r="T25" s="70"/>
      <c r="U25" s="22"/>
      <c r="V25" s="22"/>
      <c r="W25" s="37"/>
      <c r="X25" s="22"/>
      <c r="Y25" s="22">
        <f t="shared" si="0"/>
        <v>6.5</v>
      </c>
    </row>
    <row r="26" spans="1:25" ht="14.25" x14ac:dyDescent="0.15">
      <c r="A26" s="24"/>
      <c r="B26" s="71" t="s">
        <v>35</v>
      </c>
      <c r="C26" s="70">
        <v>2.5</v>
      </c>
      <c r="D26" s="70">
        <v>1</v>
      </c>
      <c r="E26" s="70"/>
      <c r="F26" s="70"/>
      <c r="G26" s="70"/>
      <c r="H26" s="70"/>
      <c r="I26" s="70"/>
      <c r="J26" s="70"/>
      <c r="K26" s="70">
        <v>11</v>
      </c>
      <c r="L26" s="70"/>
      <c r="M26" s="70"/>
      <c r="N26" s="37"/>
      <c r="O26" s="70"/>
      <c r="P26" s="70">
        <v>6</v>
      </c>
      <c r="Q26" s="70"/>
      <c r="R26" s="70"/>
      <c r="S26" s="70">
        <v>1.5</v>
      </c>
      <c r="T26" s="70"/>
      <c r="U26" s="22"/>
      <c r="V26" s="22"/>
      <c r="W26" s="37"/>
      <c r="X26" s="22"/>
      <c r="Y26" s="22">
        <f t="shared" si="0"/>
        <v>22</v>
      </c>
    </row>
    <row r="27" spans="1:25" ht="14.25" x14ac:dyDescent="0.15">
      <c r="A27" s="24"/>
      <c r="B27" s="72" t="s">
        <v>36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37"/>
      <c r="O27" s="70"/>
      <c r="P27" s="70"/>
      <c r="Q27" s="70"/>
      <c r="R27" s="70"/>
      <c r="S27" s="70"/>
      <c r="T27" s="70"/>
      <c r="U27" s="22"/>
      <c r="V27" s="22"/>
      <c r="W27" s="37"/>
      <c r="X27" s="22"/>
      <c r="Y27" s="22">
        <f t="shared" si="0"/>
        <v>0</v>
      </c>
    </row>
    <row r="28" spans="1:25" ht="14.25" x14ac:dyDescent="0.15">
      <c r="A28" s="24"/>
      <c r="B28" s="72" t="s">
        <v>37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37"/>
      <c r="O28" s="70"/>
      <c r="P28" s="70"/>
      <c r="Q28" s="70"/>
      <c r="R28" s="70"/>
      <c r="S28" s="70"/>
      <c r="T28" s="70"/>
      <c r="U28" s="22"/>
      <c r="V28" s="22"/>
      <c r="W28" s="37"/>
      <c r="X28" s="22"/>
      <c r="Y28" s="22">
        <f t="shared" si="0"/>
        <v>0</v>
      </c>
    </row>
    <row r="29" spans="1:25" ht="14.25" x14ac:dyDescent="0.15">
      <c r="A29" s="24"/>
      <c r="B29" s="71" t="s">
        <v>38</v>
      </c>
      <c r="C29" s="70">
        <v>4.5</v>
      </c>
      <c r="D29" s="70">
        <v>1.5</v>
      </c>
      <c r="E29" s="70"/>
      <c r="F29" s="70"/>
      <c r="G29" s="70">
        <v>0.5</v>
      </c>
      <c r="H29" s="70"/>
      <c r="I29" s="70">
        <v>3</v>
      </c>
      <c r="J29" s="70">
        <v>3.5</v>
      </c>
      <c r="K29" s="70">
        <v>1</v>
      </c>
      <c r="L29" s="70"/>
      <c r="M29" s="70"/>
      <c r="N29" s="37"/>
      <c r="O29" s="70"/>
      <c r="P29" s="70"/>
      <c r="Q29" s="70"/>
      <c r="R29" s="70"/>
      <c r="S29" s="70">
        <v>2</v>
      </c>
      <c r="T29" s="70"/>
      <c r="U29" s="22"/>
      <c r="V29" s="22"/>
      <c r="W29" s="22"/>
      <c r="X29" s="22"/>
      <c r="Y29" s="22">
        <f t="shared" si="0"/>
        <v>16</v>
      </c>
    </row>
    <row r="30" spans="1:25" ht="14.25" x14ac:dyDescent="0.15">
      <c r="A30" s="24"/>
      <c r="B30" s="71" t="s">
        <v>39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37"/>
      <c r="O30" s="70"/>
      <c r="P30" s="70">
        <v>8.5</v>
      </c>
      <c r="Q30" s="70">
        <v>3</v>
      </c>
      <c r="R30" s="70">
        <v>3</v>
      </c>
      <c r="S30" s="70"/>
      <c r="T30" s="70"/>
      <c r="U30" s="22"/>
      <c r="V30" s="22"/>
      <c r="W30" s="22"/>
      <c r="X30" s="22"/>
      <c r="Y30" s="22">
        <f t="shared" si="0"/>
        <v>14.5</v>
      </c>
    </row>
    <row r="31" spans="1:25" ht="14.25" x14ac:dyDescent="0.15">
      <c r="A31" s="24"/>
      <c r="B31" s="71" t="s">
        <v>40</v>
      </c>
      <c r="C31" s="70"/>
      <c r="D31" s="70"/>
      <c r="E31" s="70"/>
      <c r="F31" s="70"/>
      <c r="G31" s="70"/>
      <c r="H31" s="70"/>
      <c r="I31" s="70"/>
      <c r="J31" s="70"/>
      <c r="K31" s="70">
        <v>13</v>
      </c>
      <c r="L31" s="70">
        <v>0.5</v>
      </c>
      <c r="M31" s="70"/>
      <c r="N31" s="37">
        <v>2</v>
      </c>
      <c r="O31" s="70"/>
      <c r="P31" s="70"/>
      <c r="Q31" s="70"/>
      <c r="R31" s="70"/>
      <c r="S31" s="70"/>
      <c r="T31" s="70"/>
      <c r="U31" s="22"/>
      <c r="V31" s="22"/>
      <c r="W31" s="22"/>
      <c r="X31" s="22"/>
      <c r="Y31" s="22">
        <f t="shared" si="0"/>
        <v>15.5</v>
      </c>
    </row>
    <row r="32" spans="1:25" ht="14.25" x14ac:dyDescent="0.15">
      <c r="A32" s="24"/>
      <c r="B32" s="71" t="s">
        <v>41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37"/>
      <c r="O32" s="70"/>
      <c r="P32" s="70">
        <v>49</v>
      </c>
      <c r="Q32" s="70">
        <v>6</v>
      </c>
      <c r="R32" s="70">
        <v>9.5</v>
      </c>
      <c r="S32" s="70"/>
      <c r="T32" s="70"/>
      <c r="U32" s="22"/>
      <c r="V32" s="22"/>
      <c r="W32" s="22"/>
      <c r="X32" s="22"/>
      <c r="Y32" s="22">
        <f t="shared" si="0"/>
        <v>64.5</v>
      </c>
    </row>
    <row r="33" spans="1:25" x14ac:dyDescent="0.15">
      <c r="A33" s="93" t="s">
        <v>42</v>
      </c>
      <c r="B33" s="94"/>
      <c r="C33" s="66">
        <f t="shared" ref="C33:X33" si="1">SUM(C3:C32)</f>
        <v>65.5</v>
      </c>
      <c r="D33" s="66">
        <f t="shared" si="1"/>
        <v>42.5</v>
      </c>
      <c r="E33" s="66">
        <f>SUM(E3:E32)</f>
        <v>2</v>
      </c>
      <c r="F33" s="66">
        <f t="shared" ref="F33" si="2">SUM(F3:F32)</f>
        <v>1.5</v>
      </c>
      <c r="G33" s="66">
        <f>SUM(G3:G32)</f>
        <v>19</v>
      </c>
      <c r="H33" s="66">
        <f t="shared" si="1"/>
        <v>2.5</v>
      </c>
      <c r="I33" s="66">
        <f t="shared" si="1"/>
        <v>4</v>
      </c>
      <c r="J33" s="66">
        <f t="shared" si="1"/>
        <v>8.5</v>
      </c>
      <c r="K33" s="66">
        <f t="shared" ref="K33:M33" si="3">SUM(K3:K32)</f>
        <v>64</v>
      </c>
      <c r="L33" s="66">
        <f t="shared" si="3"/>
        <v>15</v>
      </c>
      <c r="M33" s="66">
        <f t="shared" si="3"/>
        <v>2.5</v>
      </c>
      <c r="N33" s="66">
        <f>SUM(N3:N32)</f>
        <v>2</v>
      </c>
      <c r="O33" s="66">
        <f>SUM(O3:O32)</f>
        <v>4</v>
      </c>
      <c r="P33" s="66">
        <f t="shared" si="1"/>
        <v>129</v>
      </c>
      <c r="Q33" s="66">
        <f t="shared" si="1"/>
        <v>26</v>
      </c>
      <c r="R33" s="66">
        <f t="shared" si="1"/>
        <v>16.5</v>
      </c>
      <c r="S33" s="66">
        <f t="shared" si="1"/>
        <v>34</v>
      </c>
      <c r="T33" s="66">
        <f t="shared" si="1"/>
        <v>8</v>
      </c>
      <c r="U33" s="66">
        <f t="shared" ref="U33:V33" si="4">SUM(U3:U32)</f>
        <v>0</v>
      </c>
      <c r="V33" s="66">
        <f t="shared" si="4"/>
        <v>0</v>
      </c>
      <c r="W33" s="66">
        <f t="shared" si="1"/>
        <v>0</v>
      </c>
      <c r="X33" s="66">
        <f t="shared" si="1"/>
        <v>0</v>
      </c>
      <c r="Y33" s="67">
        <f t="shared" si="0"/>
        <v>446.5</v>
      </c>
    </row>
    <row r="34" spans="1:25" x14ac:dyDescent="0.15">
      <c r="A34" s="91" t="s">
        <v>43</v>
      </c>
      <c r="B34" s="92"/>
      <c r="C34" s="32">
        <v>75</v>
      </c>
      <c r="D34" s="32">
        <v>70</v>
      </c>
      <c r="E34" s="32">
        <v>15</v>
      </c>
      <c r="F34" s="31">
        <v>8</v>
      </c>
      <c r="G34" s="32">
        <v>40</v>
      </c>
      <c r="H34" s="31">
        <v>20</v>
      </c>
      <c r="I34" s="32">
        <v>10</v>
      </c>
      <c r="J34" s="31">
        <v>2</v>
      </c>
      <c r="K34" s="31">
        <v>30</v>
      </c>
      <c r="L34" s="32">
        <v>15</v>
      </c>
      <c r="M34" s="31">
        <v>5</v>
      </c>
      <c r="N34" s="32">
        <v>0</v>
      </c>
      <c r="O34" s="31">
        <v>17</v>
      </c>
      <c r="P34" s="31">
        <v>130</v>
      </c>
      <c r="Q34" s="32">
        <v>65</v>
      </c>
      <c r="R34" s="31">
        <v>20</v>
      </c>
      <c r="S34" s="31">
        <v>54</v>
      </c>
      <c r="T34" s="32">
        <v>17.5</v>
      </c>
      <c r="U34" s="31">
        <v>5</v>
      </c>
      <c r="V34" s="31">
        <v>3</v>
      </c>
      <c r="W34" s="31">
        <v>3</v>
      </c>
      <c r="X34" s="31">
        <v>1</v>
      </c>
      <c r="Y34" s="31">
        <f t="shared" si="0"/>
        <v>605.5</v>
      </c>
    </row>
    <row r="35" spans="1:25" x14ac:dyDescent="0.15">
      <c r="A35" s="89" t="s">
        <v>44</v>
      </c>
      <c r="B35" s="90"/>
      <c r="C35" s="33">
        <f t="shared" ref="C35:Y35" si="5">C33-C34</f>
        <v>-9.5</v>
      </c>
      <c r="D35" s="33">
        <f t="shared" si="5"/>
        <v>-27.5</v>
      </c>
      <c r="E35" s="33">
        <f>E33-E34</f>
        <v>-13</v>
      </c>
      <c r="F35" s="33">
        <f t="shared" ref="F35" si="6">F33-F34</f>
        <v>-6.5</v>
      </c>
      <c r="G35" s="33">
        <f>G33-G34</f>
        <v>-21</v>
      </c>
      <c r="H35" s="33">
        <f t="shared" si="5"/>
        <v>-17.5</v>
      </c>
      <c r="I35" s="33">
        <f t="shared" si="5"/>
        <v>-6</v>
      </c>
      <c r="J35" s="33">
        <f t="shared" si="5"/>
        <v>6.5</v>
      </c>
      <c r="K35" s="33">
        <f t="shared" si="5"/>
        <v>34</v>
      </c>
      <c r="L35" s="33">
        <f t="shared" si="5"/>
        <v>0</v>
      </c>
      <c r="M35" s="33">
        <f t="shared" si="5"/>
        <v>-2.5</v>
      </c>
      <c r="N35" s="33">
        <f>N33-N34</f>
        <v>2</v>
      </c>
      <c r="O35" s="33">
        <f>O33-O34</f>
        <v>-13</v>
      </c>
      <c r="P35" s="33">
        <f t="shared" si="5"/>
        <v>-1</v>
      </c>
      <c r="Q35" s="33">
        <f t="shared" si="5"/>
        <v>-39</v>
      </c>
      <c r="R35" s="33">
        <f t="shared" si="5"/>
        <v>-3.5</v>
      </c>
      <c r="S35" s="33">
        <f t="shared" si="5"/>
        <v>-20</v>
      </c>
      <c r="T35" s="33">
        <f t="shared" si="5"/>
        <v>-9.5</v>
      </c>
      <c r="U35" s="33">
        <f t="shared" ref="U35:V35" si="7">U33-U34</f>
        <v>-5</v>
      </c>
      <c r="V35" s="33">
        <f t="shared" si="7"/>
        <v>-3</v>
      </c>
      <c r="W35" s="33">
        <f t="shared" si="5"/>
        <v>-3</v>
      </c>
      <c r="X35" s="33">
        <f t="shared" si="5"/>
        <v>-1</v>
      </c>
      <c r="Y35" s="33">
        <f t="shared" si="5"/>
        <v>-159</v>
      </c>
    </row>
    <row r="36" spans="1:25" x14ac:dyDescent="0.15">
      <c r="A36" s="85" t="s">
        <v>45</v>
      </c>
      <c r="B36" s="86"/>
      <c r="C36" s="20">
        <v>75</v>
      </c>
      <c r="D36" s="20">
        <v>70</v>
      </c>
      <c r="E36" s="20">
        <v>15</v>
      </c>
      <c r="F36" s="22">
        <v>8</v>
      </c>
      <c r="G36" s="20">
        <v>40</v>
      </c>
      <c r="H36" s="22">
        <v>20</v>
      </c>
      <c r="I36" s="20">
        <v>10</v>
      </c>
      <c r="J36" s="22">
        <v>1</v>
      </c>
      <c r="K36" s="22">
        <v>30</v>
      </c>
      <c r="L36" s="20">
        <v>15</v>
      </c>
      <c r="M36" s="22">
        <v>5</v>
      </c>
      <c r="N36" s="20">
        <v>0</v>
      </c>
      <c r="O36" s="22">
        <v>17</v>
      </c>
      <c r="P36" s="22">
        <v>130</v>
      </c>
      <c r="Q36" s="20">
        <v>65</v>
      </c>
      <c r="R36" s="22">
        <v>20</v>
      </c>
      <c r="S36" s="22">
        <v>54</v>
      </c>
      <c r="T36" s="20">
        <v>17.5</v>
      </c>
      <c r="U36" s="22">
        <v>5</v>
      </c>
      <c r="V36" s="22">
        <v>3</v>
      </c>
      <c r="W36" s="22">
        <v>3</v>
      </c>
      <c r="X36" s="22">
        <v>1</v>
      </c>
      <c r="Y36" s="22">
        <f>SUM(C36:X36)</f>
        <v>604.5</v>
      </c>
    </row>
    <row r="37" spans="1:25" x14ac:dyDescent="0.15">
      <c r="A37" s="87" t="s">
        <v>46</v>
      </c>
      <c r="B37" s="88"/>
      <c r="C37" s="34">
        <f t="shared" ref="C37:Y37" si="8">C33/C36</f>
        <v>0.87333333333333329</v>
      </c>
      <c r="D37" s="34">
        <f t="shared" si="8"/>
        <v>0.6071428571428571</v>
      </c>
      <c r="E37" s="34">
        <f>E33/E36</f>
        <v>0.13333333333333333</v>
      </c>
      <c r="F37" s="34">
        <f t="shared" ref="F37" si="9">F33/F36</f>
        <v>0.1875</v>
      </c>
      <c r="G37" s="34">
        <f>G33/G36</f>
        <v>0.47499999999999998</v>
      </c>
      <c r="H37" s="34">
        <f t="shared" si="8"/>
        <v>0.125</v>
      </c>
      <c r="I37" s="34">
        <f t="shared" si="8"/>
        <v>0.4</v>
      </c>
      <c r="J37" s="34">
        <f t="shared" si="8"/>
        <v>8.5</v>
      </c>
      <c r="K37" s="34">
        <f t="shared" si="8"/>
        <v>2.1333333333333333</v>
      </c>
      <c r="L37" s="34">
        <f t="shared" si="8"/>
        <v>1</v>
      </c>
      <c r="M37" s="34">
        <f t="shared" si="8"/>
        <v>0.5</v>
      </c>
      <c r="N37" s="34" t="e">
        <f>N33/N36</f>
        <v>#DIV/0!</v>
      </c>
      <c r="O37" s="34">
        <f>O33/O36</f>
        <v>0.23529411764705882</v>
      </c>
      <c r="P37" s="34">
        <f t="shared" si="8"/>
        <v>0.99230769230769234</v>
      </c>
      <c r="Q37" s="34">
        <f t="shared" si="8"/>
        <v>0.4</v>
      </c>
      <c r="R37" s="34">
        <f t="shared" si="8"/>
        <v>0.82499999999999996</v>
      </c>
      <c r="S37" s="34">
        <f t="shared" si="8"/>
        <v>0.62962962962962965</v>
      </c>
      <c r="T37" s="34">
        <f t="shared" si="8"/>
        <v>0.45714285714285713</v>
      </c>
      <c r="U37" s="34">
        <f t="shared" ref="U37:V37" si="10">U33/U36</f>
        <v>0</v>
      </c>
      <c r="V37" s="34">
        <f t="shared" si="10"/>
        <v>0</v>
      </c>
      <c r="W37" s="34">
        <f t="shared" si="8"/>
        <v>0</v>
      </c>
      <c r="X37" s="34">
        <f t="shared" si="8"/>
        <v>0</v>
      </c>
      <c r="Y37" s="34">
        <f t="shared" si="8"/>
        <v>0.73862696443341602</v>
      </c>
    </row>
  </sheetData>
  <mergeCells count="5">
    <mergeCell ref="A33:B33"/>
    <mergeCell ref="A34:B34"/>
    <mergeCell ref="A35:B35"/>
    <mergeCell ref="A36:B36"/>
    <mergeCell ref="A37:B37"/>
  </mergeCells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70" zoomScaleNormal="70" workbookViewId="0">
      <selection activeCell="P35" sqref="P35:Q35"/>
    </sheetView>
  </sheetViews>
  <sheetFormatPr defaultRowHeight="13.5" x14ac:dyDescent="0.15"/>
  <cols>
    <col min="2" max="2" width="18.375" customWidth="1"/>
  </cols>
  <sheetData>
    <row r="2" spans="2:25" x14ac:dyDescent="0.15">
      <c r="B2" s="24"/>
      <c r="C2" s="20" t="s">
        <v>6</v>
      </c>
      <c r="D2" s="20" t="s">
        <v>4</v>
      </c>
      <c r="E2" s="20" t="s">
        <v>48</v>
      </c>
      <c r="F2" s="22" t="s">
        <v>50</v>
      </c>
      <c r="G2" s="20" t="s">
        <v>5</v>
      </c>
      <c r="H2" s="22" t="s">
        <v>9</v>
      </c>
      <c r="I2" s="20" t="s">
        <v>0</v>
      </c>
      <c r="J2" s="22" t="s">
        <v>11</v>
      </c>
      <c r="K2" s="20" t="s">
        <v>3</v>
      </c>
      <c r="L2" s="22" t="s">
        <v>8</v>
      </c>
      <c r="M2" s="20" t="s">
        <v>47</v>
      </c>
      <c r="N2" s="20" t="s">
        <v>69</v>
      </c>
      <c r="O2" s="22" t="s">
        <v>10</v>
      </c>
      <c r="P2" s="22" t="s">
        <v>7</v>
      </c>
      <c r="Q2" s="20" t="s">
        <v>2</v>
      </c>
      <c r="R2" s="22" t="s">
        <v>13</v>
      </c>
      <c r="S2" s="22" t="s">
        <v>12</v>
      </c>
      <c r="T2" s="20" t="s">
        <v>1</v>
      </c>
      <c r="U2" s="22" t="s">
        <v>49</v>
      </c>
      <c r="V2" s="22" t="s">
        <v>53</v>
      </c>
      <c r="W2" s="22" t="s">
        <v>51</v>
      </c>
      <c r="X2" s="22" t="s">
        <v>52</v>
      </c>
      <c r="Y2" s="22" t="s">
        <v>14</v>
      </c>
    </row>
    <row r="3" spans="2:25" ht="14.25" x14ac:dyDescent="0.15">
      <c r="B3" s="71" t="s">
        <v>75</v>
      </c>
      <c r="C3" s="70">
        <v>9</v>
      </c>
      <c r="D3" s="70">
        <v>12.5</v>
      </c>
      <c r="E3" s="70"/>
      <c r="F3" s="70"/>
      <c r="G3" s="70"/>
      <c r="H3" s="70"/>
      <c r="I3" s="70"/>
      <c r="J3" s="70"/>
      <c r="K3" s="70"/>
      <c r="L3" s="70"/>
      <c r="M3" s="70"/>
      <c r="N3" s="37"/>
      <c r="O3" s="70"/>
      <c r="P3" s="70"/>
      <c r="Q3" s="70"/>
      <c r="R3" s="70"/>
      <c r="S3" s="70"/>
      <c r="T3" s="70"/>
      <c r="U3" s="22"/>
      <c r="V3" s="22"/>
      <c r="W3" s="37"/>
      <c r="X3" s="22"/>
      <c r="Y3" s="22">
        <f t="shared" ref="Y3:Y13" si="0">SUM(C3:X3)</f>
        <v>21.5</v>
      </c>
    </row>
    <row r="4" spans="2:25" ht="14.25" x14ac:dyDescent="0.15">
      <c r="B4" s="71" t="s">
        <v>16</v>
      </c>
      <c r="C4" s="70">
        <v>6</v>
      </c>
      <c r="D4" s="70">
        <v>4</v>
      </c>
      <c r="E4" s="70"/>
      <c r="F4" s="70"/>
      <c r="G4" s="70"/>
      <c r="H4" s="70"/>
      <c r="I4" s="70"/>
      <c r="J4" s="70"/>
      <c r="K4" s="70"/>
      <c r="L4" s="70"/>
      <c r="M4" s="70"/>
      <c r="N4" s="37"/>
      <c r="O4" s="70"/>
      <c r="P4" s="70"/>
      <c r="Q4" s="70"/>
      <c r="R4" s="70"/>
      <c r="S4" s="70"/>
      <c r="T4" s="70"/>
      <c r="U4" s="22"/>
      <c r="V4" s="22"/>
      <c r="W4" s="37"/>
      <c r="X4" s="22"/>
      <c r="Y4" s="22">
        <f t="shared" si="0"/>
        <v>10</v>
      </c>
    </row>
    <row r="5" spans="2:25" ht="14.25" x14ac:dyDescent="0.15">
      <c r="B5" s="72" t="s">
        <v>67</v>
      </c>
      <c r="C5" s="70"/>
      <c r="D5" s="70"/>
      <c r="E5" s="70">
        <v>2</v>
      </c>
      <c r="F5" s="70"/>
      <c r="G5" s="70"/>
      <c r="H5" s="70"/>
      <c r="I5" s="70">
        <v>2</v>
      </c>
      <c r="J5" s="70"/>
      <c r="K5" s="70"/>
      <c r="L5" s="70"/>
      <c r="M5" s="70"/>
      <c r="N5" s="37"/>
      <c r="O5" s="70"/>
      <c r="P5" s="70"/>
      <c r="Q5" s="70"/>
      <c r="R5" s="70"/>
      <c r="S5" s="70"/>
      <c r="T5" s="70"/>
      <c r="U5" s="22"/>
      <c r="V5" s="22"/>
      <c r="W5" s="37"/>
      <c r="X5" s="22"/>
      <c r="Y5" s="22">
        <f t="shared" si="0"/>
        <v>4</v>
      </c>
    </row>
    <row r="6" spans="2:25" ht="14.25" x14ac:dyDescent="0.15">
      <c r="B6" s="71" t="s">
        <v>17</v>
      </c>
      <c r="C6" s="70">
        <v>24</v>
      </c>
      <c r="D6" s="70">
        <v>10</v>
      </c>
      <c r="E6" s="70"/>
      <c r="F6" s="70"/>
      <c r="G6" s="70"/>
      <c r="H6" s="70"/>
      <c r="I6" s="70"/>
      <c r="J6" s="70"/>
      <c r="K6" s="70"/>
      <c r="L6" s="70"/>
      <c r="M6" s="70"/>
      <c r="N6" s="37"/>
      <c r="O6" s="70"/>
      <c r="P6" s="70"/>
      <c r="Q6" s="70"/>
      <c r="R6" s="70"/>
      <c r="S6" s="70"/>
      <c r="T6" s="70"/>
      <c r="U6" s="22"/>
      <c r="V6" s="22"/>
      <c r="W6" s="37"/>
      <c r="X6" s="22"/>
      <c r="Y6" s="22">
        <f t="shared" si="0"/>
        <v>34</v>
      </c>
    </row>
    <row r="7" spans="2:25" ht="14.25" x14ac:dyDescent="0.15">
      <c r="B7" s="71" t="s">
        <v>18</v>
      </c>
      <c r="C7" s="70"/>
      <c r="D7" s="70"/>
      <c r="E7" s="70">
        <v>1</v>
      </c>
      <c r="F7" s="70"/>
      <c r="G7" s="70"/>
      <c r="H7" s="70"/>
      <c r="I7" s="70"/>
      <c r="J7" s="70"/>
      <c r="K7" s="70"/>
      <c r="L7" s="70"/>
      <c r="M7" s="70"/>
      <c r="N7" s="37"/>
      <c r="O7" s="70"/>
      <c r="P7" s="70"/>
      <c r="Q7" s="70"/>
      <c r="R7" s="70"/>
      <c r="S7" s="70"/>
      <c r="T7" s="70"/>
      <c r="U7" s="22"/>
      <c r="V7" s="22"/>
      <c r="W7" s="37"/>
      <c r="X7" s="22"/>
      <c r="Y7" s="22">
        <f t="shared" si="0"/>
        <v>1</v>
      </c>
    </row>
    <row r="8" spans="2:25" ht="14.25" x14ac:dyDescent="0.15">
      <c r="B8" s="71" t="s">
        <v>19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37"/>
      <c r="O8" s="70"/>
      <c r="P8" s="70"/>
      <c r="Q8" s="70"/>
      <c r="R8" s="70"/>
      <c r="S8" s="70"/>
      <c r="T8" s="70"/>
      <c r="U8" s="22"/>
      <c r="V8" s="22"/>
      <c r="W8" s="37"/>
      <c r="X8" s="22"/>
      <c r="Y8" s="22">
        <f t="shared" si="0"/>
        <v>0</v>
      </c>
    </row>
    <row r="9" spans="2:25" ht="14.25" x14ac:dyDescent="0.15">
      <c r="B9" s="71" t="s">
        <v>20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37"/>
      <c r="O9" s="70">
        <v>5</v>
      </c>
      <c r="P9" s="70">
        <v>2</v>
      </c>
      <c r="Q9" s="70">
        <v>1</v>
      </c>
      <c r="R9" s="70">
        <v>27</v>
      </c>
      <c r="S9" s="70">
        <v>10.5</v>
      </c>
      <c r="T9" s="70"/>
      <c r="U9" s="22"/>
      <c r="V9" s="22"/>
      <c r="W9" s="37"/>
      <c r="X9" s="22"/>
      <c r="Y9" s="22">
        <f t="shared" si="0"/>
        <v>45.5</v>
      </c>
    </row>
    <row r="10" spans="2:25" ht="14.25" x14ac:dyDescent="0.15">
      <c r="B10" s="71" t="s">
        <v>21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37"/>
      <c r="O10" s="70">
        <v>9.5</v>
      </c>
      <c r="P10" s="70"/>
      <c r="Q10" s="70">
        <v>1</v>
      </c>
      <c r="R10" s="70">
        <v>2</v>
      </c>
      <c r="S10" s="70"/>
      <c r="T10" s="70"/>
      <c r="U10" s="22"/>
      <c r="V10" s="22"/>
      <c r="W10" s="37"/>
      <c r="X10" s="22"/>
      <c r="Y10" s="22">
        <f t="shared" si="0"/>
        <v>12.5</v>
      </c>
    </row>
    <row r="11" spans="2:25" ht="14.25" x14ac:dyDescent="0.15">
      <c r="B11" s="71" t="s">
        <v>22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37">
        <v>2</v>
      </c>
      <c r="O11" s="70"/>
      <c r="P11" s="70"/>
      <c r="Q11" s="70"/>
      <c r="R11" s="70"/>
      <c r="S11" s="70"/>
      <c r="T11" s="70"/>
      <c r="U11" s="22"/>
      <c r="V11" s="22"/>
      <c r="W11" s="37"/>
      <c r="X11" s="22"/>
      <c r="Y11" s="22">
        <f t="shared" si="0"/>
        <v>2</v>
      </c>
    </row>
    <row r="12" spans="2:25" ht="14.25" x14ac:dyDescent="0.15">
      <c r="B12" s="71" t="s">
        <v>23</v>
      </c>
      <c r="C12" s="70"/>
      <c r="D12" s="70"/>
      <c r="E12" s="70"/>
      <c r="F12" s="70"/>
      <c r="G12" s="70"/>
      <c r="H12" s="70"/>
      <c r="I12" s="70"/>
      <c r="J12" s="70">
        <v>0.5</v>
      </c>
      <c r="K12" s="70"/>
      <c r="L12" s="70"/>
      <c r="M12" s="70"/>
      <c r="N12" s="37">
        <v>5</v>
      </c>
      <c r="O12" s="70">
        <v>2</v>
      </c>
      <c r="P12" s="70">
        <v>2.5</v>
      </c>
      <c r="Q12" s="70"/>
      <c r="R12" s="70"/>
      <c r="S12" s="70"/>
      <c r="T12" s="70"/>
      <c r="U12" s="22"/>
      <c r="V12" s="22"/>
      <c r="W12" s="37"/>
      <c r="X12" s="22"/>
      <c r="Y12" s="22">
        <f t="shared" si="0"/>
        <v>10</v>
      </c>
    </row>
    <row r="13" spans="2:25" ht="14.25" x14ac:dyDescent="0.15">
      <c r="B13" s="72" t="s">
        <v>24</v>
      </c>
      <c r="C13" s="70"/>
      <c r="D13" s="70"/>
      <c r="E13" s="70"/>
      <c r="F13" s="70"/>
      <c r="G13" s="70"/>
      <c r="H13" s="70"/>
      <c r="I13" s="70"/>
      <c r="J13" s="70"/>
      <c r="K13" s="70">
        <v>1.5</v>
      </c>
      <c r="L13" s="70"/>
      <c r="M13" s="70"/>
      <c r="N13" s="37"/>
      <c r="O13" s="70"/>
      <c r="P13" s="70"/>
      <c r="Q13" s="70"/>
      <c r="R13" s="70"/>
      <c r="S13" s="70"/>
      <c r="T13" s="70"/>
      <c r="U13" s="22"/>
      <c r="V13" s="22"/>
      <c r="W13" s="37"/>
      <c r="X13" s="22"/>
      <c r="Y13" s="22">
        <f t="shared" si="0"/>
        <v>1.5</v>
      </c>
    </row>
    <row r="14" spans="2:25" ht="14.25" x14ac:dyDescent="0.15">
      <c r="B14" s="72" t="s">
        <v>77</v>
      </c>
      <c r="C14" s="70">
        <v>13.5</v>
      </c>
      <c r="D14" s="70">
        <v>3</v>
      </c>
      <c r="E14" s="70"/>
      <c r="F14" s="70"/>
      <c r="G14" s="70"/>
      <c r="H14" s="70"/>
      <c r="I14" s="70"/>
      <c r="J14" s="70"/>
      <c r="K14" s="70"/>
      <c r="L14" s="70"/>
      <c r="M14" s="70"/>
      <c r="N14" s="37"/>
      <c r="O14" s="70"/>
      <c r="P14" s="70"/>
      <c r="Q14" s="70"/>
      <c r="R14" s="70"/>
      <c r="S14" s="70"/>
      <c r="T14" s="70"/>
      <c r="U14" s="22"/>
      <c r="V14" s="22"/>
      <c r="W14" s="37"/>
      <c r="X14" s="22"/>
      <c r="Y14" s="22"/>
    </row>
    <row r="15" spans="2:25" ht="14.25" x14ac:dyDescent="0.15">
      <c r="B15" s="71" t="s">
        <v>25</v>
      </c>
      <c r="C15" s="70">
        <v>3</v>
      </c>
      <c r="D15" s="70"/>
      <c r="E15" s="70"/>
      <c r="F15" s="70"/>
      <c r="G15" s="70">
        <v>0.5</v>
      </c>
      <c r="H15" s="70"/>
      <c r="I15" s="70">
        <v>1</v>
      </c>
      <c r="J15" s="70"/>
      <c r="K15" s="70"/>
      <c r="L15" s="70"/>
      <c r="M15" s="70"/>
      <c r="N15" s="37"/>
      <c r="O15" s="70">
        <v>1</v>
      </c>
      <c r="P15" s="70"/>
      <c r="Q15" s="70"/>
      <c r="R15" s="70"/>
      <c r="S15" s="70"/>
      <c r="T15" s="70"/>
      <c r="U15" s="22"/>
      <c r="V15" s="22"/>
      <c r="W15" s="37"/>
      <c r="X15" s="22"/>
      <c r="Y15" s="22">
        <f t="shared" ref="Y15:Y36" si="1">SUM(C15:X15)</f>
        <v>5.5</v>
      </c>
    </row>
    <row r="16" spans="2:25" ht="14.25" x14ac:dyDescent="0.15">
      <c r="B16" s="71" t="s">
        <v>26</v>
      </c>
      <c r="C16" s="70">
        <v>7</v>
      </c>
      <c r="D16" s="70">
        <v>28.5</v>
      </c>
      <c r="E16" s="70"/>
      <c r="F16" s="70">
        <v>1</v>
      </c>
      <c r="G16" s="70">
        <v>9.5</v>
      </c>
      <c r="H16" s="70"/>
      <c r="I16" s="70"/>
      <c r="J16" s="70"/>
      <c r="K16" s="70"/>
      <c r="L16" s="70"/>
      <c r="M16" s="70"/>
      <c r="N16" s="37"/>
      <c r="O16" s="70"/>
      <c r="P16" s="70"/>
      <c r="Q16" s="70"/>
      <c r="R16" s="70"/>
      <c r="S16" s="70"/>
      <c r="T16" s="70"/>
      <c r="U16" s="22"/>
      <c r="V16" s="22"/>
      <c r="W16" s="37"/>
      <c r="X16" s="22"/>
      <c r="Y16" s="22">
        <f t="shared" si="1"/>
        <v>46</v>
      </c>
    </row>
    <row r="17" spans="1:25" ht="14.25" x14ac:dyDescent="0.15">
      <c r="B17" s="71" t="s">
        <v>27</v>
      </c>
      <c r="C17" s="70"/>
      <c r="D17" s="70"/>
      <c r="E17" s="70"/>
      <c r="F17" s="70"/>
      <c r="G17" s="70"/>
      <c r="H17" s="70"/>
      <c r="I17" s="70">
        <v>0.5</v>
      </c>
      <c r="J17" s="70"/>
      <c r="K17" s="70"/>
      <c r="L17" s="70"/>
      <c r="M17" s="70"/>
      <c r="N17" s="37">
        <v>3</v>
      </c>
      <c r="O17" s="70">
        <v>12.5</v>
      </c>
      <c r="P17" s="70"/>
      <c r="Q17" s="70"/>
      <c r="R17" s="70"/>
      <c r="S17" s="70">
        <v>1</v>
      </c>
      <c r="T17" s="70"/>
      <c r="U17" s="22"/>
      <c r="V17" s="22"/>
      <c r="W17" s="37"/>
      <c r="X17" s="22"/>
      <c r="Y17" s="22">
        <f t="shared" si="1"/>
        <v>17</v>
      </c>
    </row>
    <row r="18" spans="1:25" ht="14.25" x14ac:dyDescent="0.15">
      <c r="B18" s="71" t="s">
        <v>28</v>
      </c>
      <c r="C18" s="70">
        <v>4</v>
      </c>
      <c r="D18" s="70"/>
      <c r="E18" s="70"/>
      <c r="F18" s="70"/>
      <c r="G18" s="70"/>
      <c r="H18" s="70"/>
      <c r="I18" s="70"/>
      <c r="J18" s="70"/>
      <c r="K18" s="70"/>
      <c r="L18" s="70">
        <v>1</v>
      </c>
      <c r="M18" s="70"/>
      <c r="N18" s="37"/>
      <c r="O18" s="70">
        <v>20.5</v>
      </c>
      <c r="P18" s="70">
        <v>7.5</v>
      </c>
      <c r="Q18" s="70">
        <v>4.5</v>
      </c>
      <c r="R18" s="70">
        <v>5</v>
      </c>
      <c r="S18" s="70"/>
      <c r="T18" s="70">
        <v>2</v>
      </c>
      <c r="U18" s="22">
        <v>2</v>
      </c>
      <c r="V18" s="22"/>
      <c r="W18" s="37"/>
      <c r="X18" s="22"/>
      <c r="Y18" s="22">
        <f t="shared" si="1"/>
        <v>46.5</v>
      </c>
    </row>
    <row r="19" spans="1:25" ht="14.25" x14ac:dyDescent="0.15">
      <c r="A19" s="24"/>
      <c r="B19" s="71" t="s">
        <v>29</v>
      </c>
      <c r="C19" s="70"/>
      <c r="D19" s="70"/>
      <c r="E19" s="70"/>
      <c r="F19" s="70"/>
      <c r="G19" s="70"/>
      <c r="H19" s="70"/>
      <c r="I19" s="70"/>
      <c r="J19" s="70">
        <v>4</v>
      </c>
      <c r="K19" s="70">
        <v>6</v>
      </c>
      <c r="L19" s="70"/>
      <c r="M19" s="70"/>
      <c r="N19" s="37"/>
      <c r="O19" s="70"/>
      <c r="P19" s="70"/>
      <c r="Q19" s="70"/>
      <c r="R19" s="70"/>
      <c r="S19" s="70"/>
      <c r="T19" s="70"/>
      <c r="U19" s="22"/>
      <c r="V19" s="22"/>
      <c r="W19" s="37"/>
      <c r="X19" s="22"/>
      <c r="Y19" s="22">
        <f t="shared" si="1"/>
        <v>10</v>
      </c>
    </row>
    <row r="20" spans="1:25" ht="14.25" x14ac:dyDescent="0.15">
      <c r="A20" s="24"/>
      <c r="B20" s="72" t="s">
        <v>68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37"/>
      <c r="O20" s="70"/>
      <c r="P20" s="70"/>
      <c r="Q20" s="70"/>
      <c r="R20" s="70"/>
      <c r="S20" s="70"/>
      <c r="T20" s="70"/>
      <c r="U20" s="22"/>
      <c r="V20" s="22"/>
      <c r="W20" s="37"/>
      <c r="X20" s="22"/>
      <c r="Y20" s="22">
        <f t="shared" si="1"/>
        <v>0</v>
      </c>
    </row>
    <row r="21" spans="1:25" ht="14.25" x14ac:dyDescent="0.15">
      <c r="A21" s="24"/>
      <c r="B21" s="71" t="s">
        <v>30</v>
      </c>
      <c r="C21" s="70">
        <v>10</v>
      </c>
      <c r="D21" s="70"/>
      <c r="E21" s="70">
        <v>22</v>
      </c>
      <c r="F21" s="70"/>
      <c r="G21" s="70">
        <v>20</v>
      </c>
      <c r="H21" s="70">
        <v>5.5</v>
      </c>
      <c r="I21" s="70">
        <v>5</v>
      </c>
      <c r="J21" s="70"/>
      <c r="K21" s="70"/>
      <c r="L21" s="70"/>
      <c r="M21" s="70"/>
      <c r="N21" s="37"/>
      <c r="O21" s="70"/>
      <c r="P21" s="70"/>
      <c r="Q21" s="70"/>
      <c r="R21" s="70"/>
      <c r="S21" s="70"/>
      <c r="T21" s="70"/>
      <c r="U21" s="22"/>
      <c r="V21" s="22"/>
      <c r="W21" s="37"/>
      <c r="X21" s="22"/>
      <c r="Y21" s="22">
        <f t="shared" si="1"/>
        <v>62.5</v>
      </c>
    </row>
    <row r="22" spans="1:25" ht="14.25" x14ac:dyDescent="0.15">
      <c r="A22" s="24"/>
      <c r="B22" s="72" t="s">
        <v>31</v>
      </c>
      <c r="C22" s="70"/>
      <c r="D22" s="70"/>
      <c r="E22" s="70"/>
      <c r="F22" s="70"/>
      <c r="G22" s="70"/>
      <c r="H22" s="70"/>
      <c r="I22" s="70"/>
      <c r="J22" s="70"/>
      <c r="K22" s="70">
        <v>1</v>
      </c>
      <c r="L22" s="70"/>
      <c r="M22" s="70"/>
      <c r="N22" s="37"/>
      <c r="O22" s="70"/>
      <c r="P22" s="70"/>
      <c r="Q22" s="70"/>
      <c r="R22" s="70"/>
      <c r="S22" s="70"/>
      <c r="T22" s="70"/>
      <c r="U22" s="22"/>
      <c r="V22" s="22"/>
      <c r="W22" s="37"/>
      <c r="X22" s="22"/>
      <c r="Y22" s="22">
        <f t="shared" si="1"/>
        <v>1</v>
      </c>
    </row>
    <row r="23" spans="1:25" ht="14.25" x14ac:dyDescent="0.15">
      <c r="A23" s="24"/>
      <c r="B23" s="71" t="s">
        <v>32</v>
      </c>
      <c r="C23" s="70">
        <v>6</v>
      </c>
      <c r="D23" s="70">
        <v>13</v>
      </c>
      <c r="E23" s="70"/>
      <c r="F23" s="70"/>
      <c r="G23" s="70"/>
      <c r="H23" s="70"/>
      <c r="I23" s="70"/>
      <c r="J23" s="70">
        <v>3</v>
      </c>
      <c r="K23" s="70"/>
      <c r="L23" s="70"/>
      <c r="M23" s="70"/>
      <c r="N23" s="37"/>
      <c r="O23" s="70">
        <v>8</v>
      </c>
      <c r="P23" s="70">
        <v>5</v>
      </c>
      <c r="Q23" s="70">
        <v>2.5</v>
      </c>
      <c r="R23" s="70">
        <v>0.5</v>
      </c>
      <c r="S23" s="70"/>
      <c r="T23" s="70"/>
      <c r="U23" s="22"/>
      <c r="V23" s="22"/>
      <c r="W23" s="37"/>
      <c r="X23" s="22"/>
      <c r="Y23" s="22">
        <f t="shared" si="1"/>
        <v>38</v>
      </c>
    </row>
    <row r="24" spans="1:25" ht="14.25" x14ac:dyDescent="0.15">
      <c r="A24" s="24"/>
      <c r="B24" s="71" t="s">
        <v>74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37"/>
      <c r="O24" s="70"/>
      <c r="P24" s="70"/>
      <c r="Q24" s="70"/>
      <c r="R24" s="70"/>
      <c r="S24" s="70"/>
      <c r="T24" s="70"/>
      <c r="U24" s="22"/>
      <c r="V24" s="22"/>
      <c r="W24" s="37"/>
      <c r="X24" s="22"/>
      <c r="Y24" s="22">
        <f t="shared" si="1"/>
        <v>0</v>
      </c>
    </row>
    <row r="25" spans="1:25" ht="14.25" x14ac:dyDescent="0.15">
      <c r="A25" s="24"/>
      <c r="B25" s="71" t="s">
        <v>33</v>
      </c>
      <c r="C25" s="70"/>
      <c r="D25" s="70">
        <v>2</v>
      </c>
      <c r="E25" s="70"/>
      <c r="F25" s="70"/>
      <c r="G25" s="70"/>
      <c r="H25" s="70"/>
      <c r="I25" s="70"/>
      <c r="J25" s="70"/>
      <c r="K25" s="70"/>
      <c r="L25" s="70"/>
      <c r="M25" s="70"/>
      <c r="N25" s="37"/>
      <c r="O25" s="70">
        <v>5.5</v>
      </c>
      <c r="P25" s="70">
        <v>8</v>
      </c>
      <c r="Q25" s="70"/>
      <c r="R25" s="70"/>
      <c r="S25" s="70"/>
      <c r="T25" s="70"/>
      <c r="U25" s="22"/>
      <c r="V25" s="22"/>
      <c r="W25" s="37"/>
      <c r="X25" s="22"/>
      <c r="Y25" s="22">
        <f t="shared" si="1"/>
        <v>15.5</v>
      </c>
    </row>
    <row r="26" spans="1:25" ht="14.25" x14ac:dyDescent="0.15">
      <c r="A26" s="24"/>
      <c r="B26" s="71" t="s">
        <v>34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37"/>
      <c r="O26" s="70"/>
      <c r="P26" s="70">
        <v>2.5</v>
      </c>
      <c r="Q26" s="70"/>
      <c r="R26" s="70"/>
      <c r="S26" s="70"/>
      <c r="T26" s="70"/>
      <c r="U26" s="22"/>
      <c r="V26" s="22"/>
      <c r="W26" s="37"/>
      <c r="X26" s="22"/>
      <c r="Y26" s="22">
        <f t="shared" si="1"/>
        <v>2.5</v>
      </c>
    </row>
    <row r="27" spans="1:25" ht="14.25" x14ac:dyDescent="0.15">
      <c r="A27" s="24"/>
      <c r="B27" s="71" t="s">
        <v>35</v>
      </c>
      <c r="C27" s="70">
        <v>31</v>
      </c>
      <c r="D27" s="70">
        <v>8</v>
      </c>
      <c r="E27" s="70"/>
      <c r="F27" s="70"/>
      <c r="G27" s="70">
        <v>4.5</v>
      </c>
      <c r="H27" s="70">
        <v>1</v>
      </c>
      <c r="I27" s="70"/>
      <c r="J27" s="70">
        <v>8</v>
      </c>
      <c r="K27" s="70"/>
      <c r="L27" s="70"/>
      <c r="M27" s="70"/>
      <c r="N27" s="37"/>
      <c r="O27" s="70">
        <v>6</v>
      </c>
      <c r="P27" s="70"/>
      <c r="Q27" s="70"/>
      <c r="R27" s="70">
        <v>6.5</v>
      </c>
      <c r="S27" s="70">
        <v>2.5</v>
      </c>
      <c r="T27" s="70"/>
      <c r="U27" s="22"/>
      <c r="V27" s="22"/>
      <c r="W27" s="37"/>
      <c r="X27" s="22"/>
      <c r="Y27" s="22">
        <f t="shared" si="1"/>
        <v>67.5</v>
      </c>
    </row>
    <row r="28" spans="1:25" ht="14.25" x14ac:dyDescent="0.15">
      <c r="A28" s="24"/>
      <c r="B28" s="72" t="s">
        <v>36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37"/>
      <c r="O28" s="70"/>
      <c r="P28" s="70"/>
      <c r="Q28" s="70"/>
      <c r="R28" s="70"/>
      <c r="S28" s="70"/>
      <c r="T28" s="70"/>
      <c r="U28" s="22"/>
      <c r="V28" s="22"/>
      <c r="W28" s="37"/>
      <c r="X28" s="22"/>
      <c r="Y28" s="22">
        <f t="shared" si="1"/>
        <v>0</v>
      </c>
    </row>
    <row r="29" spans="1:25" ht="14.25" x14ac:dyDescent="0.15">
      <c r="A29" s="24"/>
      <c r="B29" s="72" t="s">
        <v>37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37"/>
      <c r="O29" s="70"/>
      <c r="P29" s="70"/>
      <c r="Q29" s="70"/>
      <c r="R29" s="70"/>
      <c r="S29" s="70"/>
      <c r="T29" s="70"/>
      <c r="U29" s="22"/>
      <c r="V29" s="22"/>
      <c r="W29" s="37"/>
      <c r="X29" s="22"/>
      <c r="Y29" s="22">
        <f t="shared" si="1"/>
        <v>0</v>
      </c>
    </row>
    <row r="30" spans="1:25" ht="14.25" x14ac:dyDescent="0.15">
      <c r="A30" s="24"/>
      <c r="B30" s="73" t="s">
        <v>76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37"/>
      <c r="O30" s="70"/>
      <c r="P30" s="70"/>
      <c r="Q30" s="70"/>
      <c r="R30" s="70"/>
      <c r="S30" s="70"/>
      <c r="T30" s="70"/>
      <c r="U30" s="22"/>
      <c r="V30" s="22"/>
      <c r="W30" s="37"/>
      <c r="X30" s="22"/>
      <c r="Y30" s="22">
        <f t="shared" si="1"/>
        <v>0</v>
      </c>
    </row>
    <row r="31" spans="1:25" ht="14.25" x14ac:dyDescent="0.15">
      <c r="A31" s="24"/>
      <c r="B31" s="71" t="s">
        <v>38</v>
      </c>
      <c r="C31" s="70">
        <v>6.5</v>
      </c>
      <c r="D31" s="70">
        <v>1</v>
      </c>
      <c r="E31" s="70"/>
      <c r="F31" s="70"/>
      <c r="G31" s="70">
        <v>2</v>
      </c>
      <c r="H31" s="70"/>
      <c r="I31" s="70">
        <v>5</v>
      </c>
      <c r="J31" s="70"/>
      <c r="K31" s="70"/>
      <c r="L31" s="70"/>
      <c r="M31" s="70"/>
      <c r="N31" s="37"/>
      <c r="O31" s="70"/>
      <c r="P31" s="70"/>
      <c r="Q31" s="70"/>
      <c r="R31" s="70">
        <v>2.5</v>
      </c>
      <c r="S31" s="70">
        <v>1</v>
      </c>
      <c r="T31" s="70"/>
      <c r="U31" s="22"/>
      <c r="V31" s="22"/>
      <c r="W31" s="22"/>
      <c r="X31" s="22"/>
      <c r="Y31" s="22">
        <f t="shared" si="1"/>
        <v>18</v>
      </c>
    </row>
    <row r="32" spans="1:25" ht="14.25" x14ac:dyDescent="0.15">
      <c r="A32" s="24"/>
      <c r="B32" s="71" t="s">
        <v>39</v>
      </c>
      <c r="C32" s="70"/>
      <c r="D32" s="70"/>
      <c r="E32" s="70"/>
      <c r="F32" s="70"/>
      <c r="G32" s="70"/>
      <c r="H32" s="70"/>
      <c r="I32" s="70"/>
      <c r="J32" s="70">
        <v>8</v>
      </c>
      <c r="K32" s="70"/>
      <c r="L32" s="70"/>
      <c r="M32" s="70"/>
      <c r="N32" s="37"/>
      <c r="O32" s="70">
        <v>15</v>
      </c>
      <c r="P32" s="70">
        <v>2</v>
      </c>
      <c r="Q32" s="70">
        <v>5</v>
      </c>
      <c r="R32" s="70"/>
      <c r="S32" s="70"/>
      <c r="T32" s="70"/>
      <c r="U32" s="22"/>
      <c r="V32" s="22"/>
      <c r="W32" s="22"/>
      <c r="X32" s="22"/>
      <c r="Y32" s="22">
        <f t="shared" si="1"/>
        <v>30</v>
      </c>
    </row>
    <row r="33" spans="1:25" ht="14.25" x14ac:dyDescent="0.15">
      <c r="A33" s="24"/>
      <c r="B33" s="71" t="s">
        <v>40</v>
      </c>
      <c r="C33" s="70"/>
      <c r="D33" s="70"/>
      <c r="E33" s="70"/>
      <c r="F33" s="70"/>
      <c r="G33" s="70"/>
      <c r="H33" s="70"/>
      <c r="I33" s="70"/>
      <c r="J33" s="70">
        <v>3</v>
      </c>
      <c r="K33" s="70">
        <v>1.5</v>
      </c>
      <c r="L33" s="70"/>
      <c r="M33" s="70">
        <v>8.5</v>
      </c>
      <c r="N33" s="37"/>
      <c r="O33" s="70"/>
      <c r="P33" s="70"/>
      <c r="Q33" s="70"/>
      <c r="R33" s="70"/>
      <c r="S33" s="70"/>
      <c r="T33" s="70"/>
      <c r="U33" s="22"/>
      <c r="V33" s="22"/>
      <c r="W33" s="22"/>
      <c r="X33" s="22"/>
      <c r="Y33" s="22">
        <f t="shared" si="1"/>
        <v>13</v>
      </c>
    </row>
    <row r="34" spans="1:25" ht="14.25" x14ac:dyDescent="0.15">
      <c r="A34" s="24"/>
      <c r="B34" s="71" t="s">
        <v>41</v>
      </c>
      <c r="C34" s="70"/>
      <c r="D34" s="70"/>
      <c r="E34" s="70"/>
      <c r="F34" s="70"/>
      <c r="G34" s="70"/>
      <c r="H34" s="70"/>
      <c r="I34" s="70"/>
      <c r="J34" s="70"/>
      <c r="K34" s="70"/>
      <c r="L34" s="70">
        <v>1</v>
      </c>
      <c r="M34" s="70"/>
      <c r="N34" s="37"/>
      <c r="O34" s="70">
        <v>23</v>
      </c>
      <c r="P34" s="70">
        <v>3</v>
      </c>
      <c r="Q34" s="70">
        <v>3</v>
      </c>
      <c r="R34" s="70"/>
      <c r="S34" s="70"/>
      <c r="T34" s="70"/>
      <c r="U34" s="22"/>
      <c r="V34" s="22"/>
      <c r="W34" s="22"/>
      <c r="X34" s="22"/>
      <c r="Y34" s="22">
        <f t="shared" si="1"/>
        <v>30</v>
      </c>
    </row>
    <row r="35" spans="1:25" x14ac:dyDescent="0.15">
      <c r="A35" s="93" t="s">
        <v>42</v>
      </c>
      <c r="B35" s="94"/>
      <c r="C35" s="66">
        <f t="shared" ref="C35:X35" si="2">SUM(C3:C34)</f>
        <v>120</v>
      </c>
      <c r="D35" s="66">
        <f t="shared" si="2"/>
        <v>82</v>
      </c>
      <c r="E35" s="66">
        <f>SUM(E3:E34)</f>
        <v>25</v>
      </c>
      <c r="F35" s="66">
        <f>SUM(F3:F34)</f>
        <v>1</v>
      </c>
      <c r="G35" s="66">
        <f t="shared" si="2"/>
        <v>36.5</v>
      </c>
      <c r="H35" s="66">
        <f t="shared" si="2"/>
        <v>6.5</v>
      </c>
      <c r="I35" s="66">
        <f t="shared" si="2"/>
        <v>13.5</v>
      </c>
      <c r="J35" s="66">
        <f>SUM(J3:J34)</f>
        <v>26.5</v>
      </c>
      <c r="K35" s="66">
        <f>SUM(K3:K34)</f>
        <v>10</v>
      </c>
      <c r="L35" s="66">
        <f>SUM(L3:L34)</f>
        <v>2</v>
      </c>
      <c r="M35" s="66">
        <f>SUM(M3:M34)</f>
        <v>8.5</v>
      </c>
      <c r="N35" s="66">
        <f>SUM(N3:N34)</f>
        <v>10</v>
      </c>
      <c r="O35" s="66">
        <f t="shared" si="2"/>
        <v>108</v>
      </c>
      <c r="P35" s="66">
        <f t="shared" si="2"/>
        <v>32.5</v>
      </c>
      <c r="Q35" s="66">
        <f t="shared" si="2"/>
        <v>17</v>
      </c>
      <c r="R35" s="66">
        <f t="shared" si="2"/>
        <v>43.5</v>
      </c>
      <c r="S35" s="66">
        <f t="shared" si="2"/>
        <v>15</v>
      </c>
      <c r="T35" s="66">
        <f t="shared" si="2"/>
        <v>2</v>
      </c>
      <c r="U35" s="66">
        <f t="shared" si="2"/>
        <v>2</v>
      </c>
      <c r="V35" s="66">
        <f t="shared" si="2"/>
        <v>0</v>
      </c>
      <c r="W35" s="66">
        <f t="shared" si="2"/>
        <v>0</v>
      </c>
      <c r="X35" s="66">
        <f t="shared" si="2"/>
        <v>0</v>
      </c>
      <c r="Y35" s="67">
        <f t="shared" si="1"/>
        <v>561.5</v>
      </c>
    </row>
    <row r="36" spans="1:25" x14ac:dyDescent="0.15">
      <c r="A36" s="91" t="s">
        <v>43</v>
      </c>
      <c r="B36" s="92"/>
      <c r="C36" s="32">
        <v>75</v>
      </c>
      <c r="D36" s="32">
        <v>70</v>
      </c>
      <c r="E36" s="32">
        <v>15</v>
      </c>
      <c r="F36" s="31">
        <v>8</v>
      </c>
      <c r="G36" s="32">
        <v>40</v>
      </c>
      <c r="H36" s="31">
        <v>20</v>
      </c>
      <c r="I36" s="32">
        <v>10</v>
      </c>
      <c r="J36" s="31">
        <v>30</v>
      </c>
      <c r="K36" s="32">
        <v>15</v>
      </c>
      <c r="L36" s="31">
        <v>5</v>
      </c>
      <c r="M36" s="31">
        <v>2</v>
      </c>
      <c r="N36" s="32">
        <v>0</v>
      </c>
      <c r="O36" s="31">
        <v>17</v>
      </c>
      <c r="P36" s="31">
        <v>130</v>
      </c>
      <c r="Q36" s="32">
        <v>65</v>
      </c>
      <c r="R36" s="31">
        <v>20</v>
      </c>
      <c r="S36" s="31">
        <v>54</v>
      </c>
      <c r="T36" s="32">
        <v>17.5</v>
      </c>
      <c r="U36" s="31">
        <v>5</v>
      </c>
      <c r="V36" s="31">
        <v>3</v>
      </c>
      <c r="W36" s="31">
        <v>3</v>
      </c>
      <c r="X36" s="31">
        <v>1</v>
      </c>
      <c r="Y36" s="31">
        <f t="shared" si="1"/>
        <v>605.5</v>
      </c>
    </row>
    <row r="37" spans="1:25" x14ac:dyDescent="0.15">
      <c r="A37" s="89" t="s">
        <v>44</v>
      </c>
      <c r="B37" s="90"/>
      <c r="C37" s="33">
        <f t="shared" ref="C37:Y37" si="3">C35-C36</f>
        <v>45</v>
      </c>
      <c r="D37" s="33">
        <f t="shared" si="3"/>
        <v>12</v>
      </c>
      <c r="E37" s="33">
        <f>E35-E36</f>
        <v>10</v>
      </c>
      <c r="F37" s="33">
        <f t="shared" ref="F37" si="4">F35-F36</f>
        <v>-7</v>
      </c>
      <c r="G37" s="33">
        <f>G35-G36</f>
        <v>-3.5</v>
      </c>
      <c r="H37" s="33">
        <f t="shared" si="3"/>
        <v>-13.5</v>
      </c>
      <c r="I37" s="33">
        <f t="shared" si="3"/>
        <v>3.5</v>
      </c>
      <c r="J37" s="33">
        <f t="shared" ref="J37:O37" si="5">J35-J36</f>
        <v>-3.5</v>
      </c>
      <c r="K37" s="33">
        <f t="shared" si="5"/>
        <v>-5</v>
      </c>
      <c r="L37" s="33">
        <f t="shared" si="5"/>
        <v>-3</v>
      </c>
      <c r="M37" s="33">
        <f t="shared" si="5"/>
        <v>6.5</v>
      </c>
      <c r="N37" s="33">
        <f t="shared" si="5"/>
        <v>10</v>
      </c>
      <c r="O37" s="33">
        <f t="shared" si="5"/>
        <v>91</v>
      </c>
      <c r="P37" s="33">
        <f t="shared" si="3"/>
        <v>-97.5</v>
      </c>
      <c r="Q37" s="33">
        <f t="shared" si="3"/>
        <v>-48</v>
      </c>
      <c r="R37" s="33">
        <f t="shared" si="3"/>
        <v>23.5</v>
      </c>
      <c r="S37" s="33">
        <f t="shared" si="3"/>
        <v>-39</v>
      </c>
      <c r="T37" s="33">
        <f t="shared" si="3"/>
        <v>-15.5</v>
      </c>
      <c r="U37" s="33">
        <f t="shared" si="3"/>
        <v>-3</v>
      </c>
      <c r="V37" s="33">
        <f t="shared" si="3"/>
        <v>-3</v>
      </c>
      <c r="W37" s="33">
        <f t="shared" si="3"/>
        <v>-3</v>
      </c>
      <c r="X37" s="33">
        <f t="shared" si="3"/>
        <v>-1</v>
      </c>
      <c r="Y37" s="33">
        <f t="shared" si="3"/>
        <v>-44</v>
      </c>
    </row>
    <row r="38" spans="1:25" x14ac:dyDescent="0.15">
      <c r="A38" s="85" t="s">
        <v>45</v>
      </c>
      <c r="B38" s="86"/>
      <c r="C38" s="20">
        <v>75</v>
      </c>
      <c r="D38" s="20">
        <v>70</v>
      </c>
      <c r="E38" s="20">
        <v>15</v>
      </c>
      <c r="F38" s="22">
        <v>8</v>
      </c>
      <c r="G38" s="20">
        <v>40</v>
      </c>
      <c r="H38" s="22">
        <v>20</v>
      </c>
      <c r="I38" s="20">
        <v>10</v>
      </c>
      <c r="J38" s="22">
        <v>30</v>
      </c>
      <c r="K38" s="20">
        <v>15</v>
      </c>
      <c r="L38" s="22">
        <v>5</v>
      </c>
      <c r="M38" s="22">
        <v>1</v>
      </c>
      <c r="N38" s="20">
        <v>0</v>
      </c>
      <c r="O38" s="22">
        <v>17</v>
      </c>
      <c r="P38" s="22">
        <v>130</v>
      </c>
      <c r="Q38" s="20">
        <v>65</v>
      </c>
      <c r="R38" s="22">
        <v>20</v>
      </c>
      <c r="S38" s="22">
        <v>54</v>
      </c>
      <c r="T38" s="20">
        <v>17.5</v>
      </c>
      <c r="U38" s="22">
        <v>5</v>
      </c>
      <c r="V38" s="22">
        <v>3</v>
      </c>
      <c r="W38" s="22">
        <v>3</v>
      </c>
      <c r="X38" s="22">
        <v>1</v>
      </c>
      <c r="Y38" s="22">
        <f>SUM(C38:X38)</f>
        <v>604.5</v>
      </c>
    </row>
    <row r="39" spans="1:25" x14ac:dyDescent="0.15">
      <c r="A39" s="87" t="s">
        <v>46</v>
      </c>
      <c r="B39" s="88"/>
      <c r="C39" s="34">
        <f t="shared" ref="C39:Y39" si="6">C35/C38</f>
        <v>1.6</v>
      </c>
      <c r="D39" s="34">
        <f t="shared" si="6"/>
        <v>1.1714285714285715</v>
      </c>
      <c r="E39" s="34">
        <f>E35/E38</f>
        <v>1.6666666666666667</v>
      </c>
      <c r="F39" s="34">
        <f t="shared" ref="F39" si="7">F35/F38</f>
        <v>0.125</v>
      </c>
      <c r="G39" s="34">
        <f>G35/G38</f>
        <v>0.91249999999999998</v>
      </c>
      <c r="H39" s="34">
        <f t="shared" si="6"/>
        <v>0.32500000000000001</v>
      </c>
      <c r="I39" s="34">
        <f t="shared" si="6"/>
        <v>1.35</v>
      </c>
      <c r="J39" s="34">
        <f t="shared" ref="J39:O39" si="8">J35/J38</f>
        <v>0.8833333333333333</v>
      </c>
      <c r="K39" s="34">
        <f t="shared" si="8"/>
        <v>0.66666666666666663</v>
      </c>
      <c r="L39" s="34">
        <f t="shared" si="8"/>
        <v>0.4</v>
      </c>
      <c r="M39" s="34">
        <f t="shared" si="8"/>
        <v>8.5</v>
      </c>
      <c r="N39" s="34" t="e">
        <f t="shared" si="8"/>
        <v>#DIV/0!</v>
      </c>
      <c r="O39" s="34">
        <f t="shared" si="8"/>
        <v>6.3529411764705879</v>
      </c>
      <c r="P39" s="34">
        <f t="shared" si="6"/>
        <v>0.25</v>
      </c>
      <c r="Q39" s="34">
        <f t="shared" si="6"/>
        <v>0.26153846153846155</v>
      </c>
      <c r="R39" s="34">
        <f t="shared" si="6"/>
        <v>2.1749999999999998</v>
      </c>
      <c r="S39" s="34">
        <f t="shared" si="6"/>
        <v>0.27777777777777779</v>
      </c>
      <c r="T39" s="34">
        <f t="shared" si="6"/>
        <v>0.11428571428571428</v>
      </c>
      <c r="U39" s="34">
        <f t="shared" si="6"/>
        <v>0.4</v>
      </c>
      <c r="V39" s="34">
        <f t="shared" si="6"/>
        <v>0</v>
      </c>
      <c r="W39" s="34">
        <f t="shared" si="6"/>
        <v>0</v>
      </c>
      <c r="X39" s="34">
        <f t="shared" si="6"/>
        <v>0</v>
      </c>
      <c r="Y39" s="34">
        <f t="shared" si="6"/>
        <v>0.92886683209263854</v>
      </c>
    </row>
  </sheetData>
  <mergeCells count="5">
    <mergeCell ref="A35:B35"/>
    <mergeCell ref="A36:B36"/>
    <mergeCell ref="A37:B37"/>
    <mergeCell ref="A38:B38"/>
    <mergeCell ref="A39:B39"/>
  </mergeCells>
  <phoneticPr fontId="3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tabSelected="1" zoomScale="70" zoomScaleNormal="70" workbookViewId="0">
      <selection activeCell="M10" sqref="M10"/>
    </sheetView>
  </sheetViews>
  <sheetFormatPr defaultRowHeight="13.5" x14ac:dyDescent="0.15"/>
  <cols>
    <col min="2" max="2" width="18.375" customWidth="1"/>
  </cols>
  <sheetData>
    <row r="2" spans="2:25" x14ac:dyDescent="0.15">
      <c r="B2" s="24"/>
      <c r="C2" s="20" t="s">
        <v>6</v>
      </c>
      <c r="D2" s="20" t="s">
        <v>4</v>
      </c>
      <c r="E2" s="22" t="s">
        <v>50</v>
      </c>
      <c r="F2" s="20" t="s">
        <v>5</v>
      </c>
      <c r="G2" s="22" t="s">
        <v>9</v>
      </c>
      <c r="H2" s="20" t="s">
        <v>0</v>
      </c>
      <c r="I2" s="22" t="s">
        <v>11</v>
      </c>
      <c r="J2" s="20" t="s">
        <v>3</v>
      </c>
      <c r="K2" s="22" t="s">
        <v>8</v>
      </c>
      <c r="L2" s="22" t="s">
        <v>10</v>
      </c>
      <c r="M2" s="22" t="s">
        <v>7</v>
      </c>
      <c r="N2" s="20" t="s">
        <v>2</v>
      </c>
      <c r="O2" s="22" t="s">
        <v>13</v>
      </c>
      <c r="P2" s="22" t="s">
        <v>12</v>
      </c>
      <c r="Q2" s="20" t="s">
        <v>1</v>
      </c>
      <c r="R2" s="22" t="s">
        <v>52</v>
      </c>
      <c r="S2" s="22" t="s">
        <v>49</v>
      </c>
      <c r="T2" s="20" t="s">
        <v>48</v>
      </c>
      <c r="U2" s="22" t="s">
        <v>53</v>
      </c>
      <c r="V2" s="20" t="s">
        <v>47</v>
      </c>
      <c r="W2" s="20" t="s">
        <v>69</v>
      </c>
      <c r="X2" s="22" t="s">
        <v>51</v>
      </c>
      <c r="Y2" s="22" t="s">
        <v>14</v>
      </c>
    </row>
    <row r="3" spans="2:25" ht="14.25" x14ac:dyDescent="0.15">
      <c r="B3" s="71" t="s">
        <v>75</v>
      </c>
      <c r="C3" s="74">
        <v>5.5</v>
      </c>
      <c r="D3" s="74">
        <v>6</v>
      </c>
      <c r="E3" s="74"/>
      <c r="F3" s="74"/>
      <c r="G3" s="74"/>
      <c r="H3" s="74"/>
      <c r="I3" s="74"/>
      <c r="J3" s="74"/>
      <c r="K3" s="70"/>
      <c r="L3" s="74"/>
      <c r="M3" s="74"/>
      <c r="N3" s="74"/>
      <c r="O3" s="74"/>
      <c r="P3" s="74"/>
      <c r="Q3" s="74"/>
      <c r="R3" s="22"/>
      <c r="S3" s="22"/>
      <c r="T3" s="74"/>
      <c r="U3" s="22"/>
      <c r="V3" s="70"/>
      <c r="W3" s="37"/>
      <c r="X3" s="37"/>
      <c r="Y3" s="22">
        <f>SUM(C3:X3)</f>
        <v>11.5</v>
      </c>
    </row>
    <row r="4" spans="2:25" ht="14.25" x14ac:dyDescent="0.15">
      <c r="B4" s="71" t="s">
        <v>16</v>
      </c>
      <c r="C4" s="74">
        <v>7.5</v>
      </c>
      <c r="D4" s="74">
        <v>7</v>
      </c>
      <c r="E4" s="74"/>
      <c r="F4" s="74"/>
      <c r="G4" s="74"/>
      <c r="H4" s="74"/>
      <c r="I4" s="74"/>
      <c r="J4" s="74"/>
      <c r="K4" s="70"/>
      <c r="L4" s="74"/>
      <c r="M4" s="74"/>
      <c r="N4" s="74"/>
      <c r="O4" s="74"/>
      <c r="P4" s="74"/>
      <c r="Q4" s="74"/>
      <c r="R4" s="22"/>
      <c r="S4" s="22"/>
      <c r="T4" s="74"/>
      <c r="U4" s="22"/>
      <c r="V4" s="70"/>
      <c r="W4" s="37"/>
      <c r="X4" s="37"/>
      <c r="Y4" s="22">
        <f>SUM(C4:X4)</f>
        <v>14.5</v>
      </c>
    </row>
    <row r="5" spans="2:25" ht="14.25" x14ac:dyDescent="0.15">
      <c r="B5" s="72" t="s">
        <v>67</v>
      </c>
      <c r="C5" s="74"/>
      <c r="D5" s="74">
        <v>2</v>
      </c>
      <c r="E5" s="74"/>
      <c r="F5" s="74"/>
      <c r="G5" s="74"/>
      <c r="H5" s="74"/>
      <c r="I5" s="74"/>
      <c r="J5" s="74"/>
      <c r="K5" s="70"/>
      <c r="L5" s="74"/>
      <c r="M5" s="74"/>
      <c r="N5" s="74"/>
      <c r="O5" s="74"/>
      <c r="P5" s="74"/>
      <c r="Q5" s="74"/>
      <c r="R5" s="22"/>
      <c r="S5" s="22"/>
      <c r="T5" s="74"/>
      <c r="U5" s="22"/>
      <c r="V5" s="70"/>
      <c r="W5" s="37"/>
      <c r="X5" s="37"/>
      <c r="Y5" s="22">
        <f>SUM(C5:X5)</f>
        <v>2</v>
      </c>
    </row>
    <row r="6" spans="2:25" ht="14.25" x14ac:dyDescent="0.15">
      <c r="B6" s="71" t="s">
        <v>17</v>
      </c>
      <c r="C6" s="74"/>
      <c r="D6" s="74"/>
      <c r="E6" s="74"/>
      <c r="F6" s="74"/>
      <c r="G6" s="74"/>
      <c r="H6" s="74"/>
      <c r="I6" s="74"/>
      <c r="J6" s="74"/>
      <c r="K6" s="70"/>
      <c r="L6" s="74"/>
      <c r="M6" s="74"/>
      <c r="N6" s="74"/>
      <c r="O6" s="74"/>
      <c r="P6" s="74"/>
      <c r="Q6" s="74"/>
      <c r="R6" s="22"/>
      <c r="S6" s="22"/>
      <c r="T6" s="74"/>
      <c r="U6" s="22"/>
      <c r="V6" s="70"/>
      <c r="W6" s="37"/>
      <c r="X6" s="37"/>
      <c r="Y6" s="22">
        <f>SUM(C6:X6)</f>
        <v>0</v>
      </c>
    </row>
    <row r="7" spans="2:25" ht="14.25" x14ac:dyDescent="0.15">
      <c r="B7" s="71" t="s">
        <v>18</v>
      </c>
      <c r="C7" s="74"/>
      <c r="D7" s="74"/>
      <c r="E7" s="74"/>
      <c r="F7" s="74"/>
      <c r="G7" s="74"/>
      <c r="H7" s="74"/>
      <c r="I7" s="74"/>
      <c r="J7" s="74"/>
      <c r="K7" s="70"/>
      <c r="L7" s="74"/>
      <c r="M7" s="74"/>
      <c r="N7" s="74"/>
      <c r="O7" s="74"/>
      <c r="P7" s="74"/>
      <c r="Q7" s="74"/>
      <c r="R7" s="22"/>
      <c r="S7" s="22"/>
      <c r="T7" s="74"/>
      <c r="U7" s="22"/>
      <c r="V7" s="70"/>
      <c r="W7" s="37"/>
      <c r="X7" s="37"/>
      <c r="Y7" s="22">
        <f>SUM(C7:X7)</f>
        <v>0</v>
      </c>
    </row>
    <row r="8" spans="2:25" ht="14.25" x14ac:dyDescent="0.15">
      <c r="B8" s="71" t="s">
        <v>19</v>
      </c>
      <c r="C8" s="74"/>
      <c r="D8" s="74"/>
      <c r="E8" s="74"/>
      <c r="F8" s="74"/>
      <c r="G8" s="74"/>
      <c r="H8" s="74"/>
      <c r="I8" s="74"/>
      <c r="J8" s="74">
        <v>7</v>
      </c>
      <c r="K8" s="70"/>
      <c r="L8" s="74"/>
      <c r="M8" s="74"/>
      <c r="N8" s="74"/>
      <c r="O8" s="74"/>
      <c r="P8" s="74"/>
      <c r="Q8" s="74"/>
      <c r="R8" s="22"/>
      <c r="S8" s="22"/>
      <c r="T8" s="74"/>
      <c r="U8" s="22"/>
      <c r="V8" s="70"/>
      <c r="W8" s="37"/>
      <c r="X8" s="37"/>
      <c r="Y8" s="22">
        <f>SUM(C8:X8)</f>
        <v>7</v>
      </c>
    </row>
    <row r="9" spans="2:25" ht="14.25" x14ac:dyDescent="0.15">
      <c r="B9" s="71" t="s">
        <v>20</v>
      </c>
      <c r="C9" s="74"/>
      <c r="D9" s="74"/>
      <c r="E9" s="74"/>
      <c r="F9" s="74"/>
      <c r="G9" s="74"/>
      <c r="H9" s="74"/>
      <c r="I9" s="74"/>
      <c r="J9" s="74"/>
      <c r="K9" s="70"/>
      <c r="L9" s="74"/>
      <c r="M9" s="74">
        <v>5</v>
      </c>
      <c r="N9" s="74">
        <v>2.5</v>
      </c>
      <c r="O9" s="74">
        <v>2</v>
      </c>
      <c r="P9" s="74">
        <v>21.5</v>
      </c>
      <c r="Q9" s="74">
        <v>14</v>
      </c>
      <c r="R9" s="22"/>
      <c r="S9" s="22"/>
      <c r="T9" s="74"/>
      <c r="U9" s="22"/>
      <c r="V9" s="70"/>
      <c r="W9" s="37"/>
      <c r="X9" s="37"/>
      <c r="Y9" s="22">
        <f>SUM(C9:X9)</f>
        <v>45</v>
      </c>
    </row>
    <row r="10" spans="2:25" ht="14.25" x14ac:dyDescent="0.15">
      <c r="B10" s="71" t="s">
        <v>21</v>
      </c>
      <c r="C10" s="74"/>
      <c r="D10" s="74"/>
      <c r="E10" s="74"/>
      <c r="F10" s="74"/>
      <c r="G10" s="74"/>
      <c r="H10" s="74"/>
      <c r="I10" s="74"/>
      <c r="J10" s="74"/>
      <c r="K10" s="70"/>
      <c r="L10" s="74"/>
      <c r="M10" s="74">
        <v>6.5</v>
      </c>
      <c r="N10" s="74"/>
      <c r="O10" s="74"/>
      <c r="P10" s="74"/>
      <c r="Q10" s="74"/>
      <c r="R10" s="22"/>
      <c r="S10" s="22"/>
      <c r="T10" s="74"/>
      <c r="U10" s="22"/>
      <c r="V10" s="70"/>
      <c r="W10" s="37"/>
      <c r="X10" s="37"/>
      <c r="Y10" s="22">
        <f>SUM(C10:X10)</f>
        <v>6.5</v>
      </c>
    </row>
    <row r="11" spans="2:25" ht="14.25" x14ac:dyDescent="0.15">
      <c r="B11" s="71" t="s">
        <v>22</v>
      </c>
      <c r="C11" s="74"/>
      <c r="D11" s="74"/>
      <c r="E11" s="74"/>
      <c r="F11" s="74"/>
      <c r="G11" s="74"/>
      <c r="H11" s="74"/>
      <c r="I11" s="74"/>
      <c r="J11" s="74"/>
      <c r="K11" s="70"/>
      <c r="L11" s="74">
        <v>4.5</v>
      </c>
      <c r="M11" s="74"/>
      <c r="N11" s="74"/>
      <c r="O11" s="74"/>
      <c r="P11" s="74"/>
      <c r="Q11" s="74"/>
      <c r="R11" s="22"/>
      <c r="S11" s="22"/>
      <c r="T11" s="74"/>
      <c r="U11" s="22"/>
      <c r="V11" s="70"/>
      <c r="W11" s="37"/>
      <c r="X11" s="37"/>
      <c r="Y11" s="22">
        <f>SUM(C11:X11)</f>
        <v>4.5</v>
      </c>
    </row>
    <row r="12" spans="2:25" ht="14.25" x14ac:dyDescent="0.15">
      <c r="B12" s="71" t="s">
        <v>23</v>
      </c>
      <c r="C12" s="74"/>
      <c r="D12" s="74"/>
      <c r="E12" s="74"/>
      <c r="F12" s="74"/>
      <c r="G12" s="74"/>
      <c r="H12" s="74"/>
      <c r="I12" s="74"/>
      <c r="J12" s="74"/>
      <c r="K12" s="70"/>
      <c r="L12" s="74"/>
      <c r="M12" s="74">
        <v>2</v>
      </c>
      <c r="N12" s="74">
        <v>1</v>
      </c>
      <c r="O12" s="74"/>
      <c r="P12" s="74"/>
      <c r="Q12" s="74"/>
      <c r="R12" s="22"/>
      <c r="S12" s="22"/>
      <c r="T12" s="74"/>
      <c r="U12" s="22"/>
      <c r="V12" s="70"/>
      <c r="W12" s="37"/>
      <c r="X12" s="37"/>
      <c r="Y12" s="22">
        <f>SUM(C12:X12)</f>
        <v>3</v>
      </c>
    </row>
    <row r="13" spans="2:25" ht="14.25" x14ac:dyDescent="0.15">
      <c r="B13" s="72" t="s">
        <v>24</v>
      </c>
      <c r="C13" s="74"/>
      <c r="D13" s="74"/>
      <c r="E13" s="74"/>
      <c r="F13" s="74"/>
      <c r="G13" s="74"/>
      <c r="H13" s="74"/>
      <c r="I13" s="74"/>
      <c r="J13" s="74"/>
      <c r="K13" s="70"/>
      <c r="L13" s="74"/>
      <c r="M13" s="74"/>
      <c r="N13" s="74"/>
      <c r="O13" s="74"/>
      <c r="P13" s="74"/>
      <c r="Q13" s="74"/>
      <c r="R13" s="22"/>
      <c r="S13" s="22"/>
      <c r="T13" s="74"/>
      <c r="U13" s="22"/>
      <c r="V13" s="70"/>
      <c r="W13" s="37"/>
      <c r="X13" s="37"/>
      <c r="Y13" s="22">
        <f>SUM(C13:X13)</f>
        <v>0</v>
      </c>
    </row>
    <row r="14" spans="2:25" ht="14.25" x14ac:dyDescent="0.15">
      <c r="B14" s="72" t="s">
        <v>77</v>
      </c>
      <c r="C14" s="74">
        <v>16</v>
      </c>
      <c r="D14" s="74">
        <v>13.5</v>
      </c>
      <c r="E14" s="74"/>
      <c r="F14" s="74"/>
      <c r="G14" s="74"/>
      <c r="H14" s="74"/>
      <c r="I14" s="74"/>
      <c r="J14" s="74"/>
      <c r="K14" s="70"/>
      <c r="L14" s="74"/>
      <c r="M14" s="74"/>
      <c r="N14" s="74"/>
      <c r="O14" s="74"/>
      <c r="P14" s="74"/>
      <c r="Q14" s="74"/>
      <c r="R14" s="22"/>
      <c r="S14" s="22"/>
      <c r="T14" s="74"/>
      <c r="U14" s="22"/>
      <c r="V14" s="70"/>
      <c r="W14" s="37"/>
      <c r="X14" s="37"/>
      <c r="Y14" s="22">
        <f>SUM(C14:X14)</f>
        <v>29.5</v>
      </c>
    </row>
    <row r="15" spans="2:25" ht="14.25" x14ac:dyDescent="0.15">
      <c r="B15" s="71" t="s">
        <v>25</v>
      </c>
      <c r="C15" s="74">
        <v>2.5</v>
      </c>
      <c r="D15" s="74">
        <v>6</v>
      </c>
      <c r="E15" s="74">
        <v>1</v>
      </c>
      <c r="F15" s="74">
        <v>19</v>
      </c>
      <c r="G15" s="74"/>
      <c r="H15" s="74">
        <v>1</v>
      </c>
      <c r="I15" s="74"/>
      <c r="J15" s="74"/>
      <c r="K15" s="70"/>
      <c r="L15" s="74"/>
      <c r="M15" s="74">
        <v>0.5</v>
      </c>
      <c r="N15" s="74"/>
      <c r="O15" s="74"/>
      <c r="P15" s="74"/>
      <c r="Q15" s="74"/>
      <c r="R15" s="22"/>
      <c r="S15" s="22"/>
      <c r="T15" s="74"/>
      <c r="U15" s="22"/>
      <c r="V15" s="70"/>
      <c r="W15" s="37"/>
      <c r="X15" s="37"/>
      <c r="Y15" s="22">
        <f>SUM(C15:X15)</f>
        <v>30</v>
      </c>
    </row>
    <row r="16" spans="2:25" ht="14.25" x14ac:dyDescent="0.15">
      <c r="B16" s="71" t="s">
        <v>26</v>
      </c>
      <c r="C16" s="74"/>
      <c r="D16" s="74"/>
      <c r="E16" s="74"/>
      <c r="F16" s="74">
        <v>2</v>
      </c>
      <c r="G16" s="74"/>
      <c r="H16" s="74"/>
      <c r="I16" s="74"/>
      <c r="J16" s="74"/>
      <c r="K16" s="70"/>
      <c r="L16" s="74"/>
      <c r="M16" s="74"/>
      <c r="N16" s="74"/>
      <c r="O16" s="74"/>
      <c r="P16" s="74"/>
      <c r="Q16" s="74">
        <v>1</v>
      </c>
      <c r="R16" s="22"/>
      <c r="S16" s="22"/>
      <c r="T16" s="74"/>
      <c r="U16" s="22"/>
      <c r="V16" s="70"/>
      <c r="W16" s="37"/>
      <c r="X16" s="37"/>
      <c r="Y16" s="22">
        <f>SUM(C16:X16)</f>
        <v>3</v>
      </c>
    </row>
    <row r="17" spans="1:25" ht="14.25" x14ac:dyDescent="0.15">
      <c r="B17" s="71" t="s">
        <v>27</v>
      </c>
      <c r="C17" s="74"/>
      <c r="D17" s="74"/>
      <c r="E17" s="74"/>
      <c r="F17" s="74"/>
      <c r="G17" s="74"/>
      <c r="H17" s="74"/>
      <c r="I17" s="74"/>
      <c r="J17" s="74"/>
      <c r="K17" s="70"/>
      <c r="L17" s="74">
        <v>1</v>
      </c>
      <c r="M17" s="74">
        <v>11.5</v>
      </c>
      <c r="N17" s="74"/>
      <c r="O17" s="74">
        <v>0.5</v>
      </c>
      <c r="P17" s="74">
        <v>1.5</v>
      </c>
      <c r="Q17" s="74">
        <v>1</v>
      </c>
      <c r="R17" s="22"/>
      <c r="S17" s="22"/>
      <c r="T17" s="74"/>
      <c r="U17" s="22"/>
      <c r="V17" s="70"/>
      <c r="W17" s="37"/>
      <c r="X17" s="37"/>
      <c r="Y17" s="22">
        <f>SUM(C17:X17)</f>
        <v>15.5</v>
      </c>
    </row>
    <row r="18" spans="1:25" ht="14.25" x14ac:dyDescent="0.15">
      <c r="B18" s="71" t="s">
        <v>28</v>
      </c>
      <c r="C18" s="74">
        <v>10</v>
      </c>
      <c r="D18" s="74"/>
      <c r="E18" s="74"/>
      <c r="F18" s="74"/>
      <c r="G18" s="74"/>
      <c r="H18" s="74"/>
      <c r="I18" s="74"/>
      <c r="J18" s="74"/>
      <c r="K18" s="70"/>
      <c r="L18" s="74"/>
      <c r="M18" s="74">
        <v>24.5</v>
      </c>
      <c r="N18" s="74">
        <v>5.5</v>
      </c>
      <c r="O18" s="74">
        <v>4.5</v>
      </c>
      <c r="P18" s="74">
        <v>7.5</v>
      </c>
      <c r="Q18" s="74"/>
      <c r="R18" s="22"/>
      <c r="S18" s="22"/>
      <c r="T18" s="74"/>
      <c r="U18" s="22"/>
      <c r="V18" s="70"/>
      <c r="W18" s="37"/>
      <c r="X18" s="37"/>
      <c r="Y18" s="22">
        <f>SUM(C18:X18)</f>
        <v>52</v>
      </c>
    </row>
    <row r="19" spans="1:25" ht="14.25" x14ac:dyDescent="0.15">
      <c r="A19" s="24"/>
      <c r="B19" s="71" t="s">
        <v>29</v>
      </c>
      <c r="C19" s="74"/>
      <c r="D19" s="74"/>
      <c r="E19" s="74"/>
      <c r="F19" s="74"/>
      <c r="G19" s="74"/>
      <c r="H19" s="74"/>
      <c r="I19" s="74">
        <v>5.5</v>
      </c>
      <c r="J19" s="74">
        <v>10</v>
      </c>
      <c r="K19" s="70"/>
      <c r="L19" s="74"/>
      <c r="M19" s="74"/>
      <c r="N19" s="74"/>
      <c r="O19" s="74"/>
      <c r="P19" s="74"/>
      <c r="Q19" s="74"/>
      <c r="R19" s="22"/>
      <c r="S19" s="22"/>
      <c r="T19" s="74"/>
      <c r="U19" s="22"/>
      <c r="V19" s="70"/>
      <c r="W19" s="37"/>
      <c r="X19" s="37"/>
      <c r="Y19" s="22">
        <f>SUM(C19:X19)</f>
        <v>15.5</v>
      </c>
    </row>
    <row r="20" spans="1:25" ht="14.25" x14ac:dyDescent="0.15">
      <c r="A20" s="24"/>
      <c r="B20" s="72" t="s">
        <v>68</v>
      </c>
      <c r="C20" s="74"/>
      <c r="D20" s="74"/>
      <c r="E20" s="74"/>
      <c r="F20" s="74"/>
      <c r="G20" s="74"/>
      <c r="H20" s="74"/>
      <c r="I20" s="74"/>
      <c r="J20" s="74"/>
      <c r="K20" s="70"/>
      <c r="L20" s="74"/>
      <c r="M20" s="74"/>
      <c r="N20" s="74"/>
      <c r="O20" s="74"/>
      <c r="P20" s="74"/>
      <c r="Q20" s="74"/>
      <c r="R20" s="22"/>
      <c r="S20" s="22"/>
      <c r="T20" s="74"/>
      <c r="U20" s="22"/>
      <c r="V20" s="70"/>
      <c r="W20" s="37"/>
      <c r="X20" s="37"/>
      <c r="Y20" s="22">
        <f>SUM(C20:X20)</f>
        <v>0</v>
      </c>
    </row>
    <row r="21" spans="1:25" ht="14.25" x14ac:dyDescent="0.15">
      <c r="A21" s="24"/>
      <c r="B21" s="71" t="s">
        <v>30</v>
      </c>
      <c r="C21" s="74">
        <v>6</v>
      </c>
      <c r="D21" s="74"/>
      <c r="E21" s="74"/>
      <c r="F21" s="74">
        <v>9</v>
      </c>
      <c r="G21" s="74">
        <v>0.5</v>
      </c>
      <c r="H21" s="74"/>
      <c r="I21" s="74"/>
      <c r="J21" s="74"/>
      <c r="K21" s="70"/>
      <c r="L21" s="74"/>
      <c r="M21" s="74"/>
      <c r="N21" s="74"/>
      <c r="O21" s="74"/>
      <c r="P21" s="74"/>
      <c r="Q21" s="74"/>
      <c r="R21" s="22"/>
      <c r="S21" s="22"/>
      <c r="T21" s="74"/>
      <c r="U21" s="22"/>
      <c r="V21" s="70"/>
      <c r="W21" s="37"/>
      <c r="X21" s="37"/>
      <c r="Y21" s="22">
        <f>SUM(C21:X21)</f>
        <v>15.5</v>
      </c>
    </row>
    <row r="22" spans="1:25" ht="14.25" x14ac:dyDescent="0.15">
      <c r="A22" s="24"/>
      <c r="B22" s="72" t="s">
        <v>31</v>
      </c>
      <c r="C22" s="74"/>
      <c r="D22" s="74"/>
      <c r="E22" s="74"/>
      <c r="F22" s="74"/>
      <c r="G22" s="74"/>
      <c r="H22" s="74"/>
      <c r="I22" s="74"/>
      <c r="J22" s="74"/>
      <c r="K22" s="70"/>
      <c r="L22" s="74"/>
      <c r="M22" s="74"/>
      <c r="N22" s="74"/>
      <c r="O22" s="74"/>
      <c r="P22" s="74"/>
      <c r="Q22" s="74"/>
      <c r="R22" s="22"/>
      <c r="S22" s="22"/>
      <c r="T22" s="74"/>
      <c r="U22" s="22"/>
      <c r="V22" s="70"/>
      <c r="W22" s="37"/>
      <c r="X22" s="37"/>
      <c r="Y22" s="22">
        <f>SUM(C22:X22)</f>
        <v>0</v>
      </c>
    </row>
    <row r="23" spans="1:25" ht="14.25" x14ac:dyDescent="0.15">
      <c r="A23" s="24"/>
      <c r="B23" s="71" t="s">
        <v>32</v>
      </c>
      <c r="C23" s="74">
        <v>8</v>
      </c>
      <c r="D23" s="74">
        <v>3</v>
      </c>
      <c r="E23" s="74"/>
      <c r="F23" s="74">
        <v>0.5</v>
      </c>
      <c r="G23" s="74"/>
      <c r="H23" s="74"/>
      <c r="I23" s="74">
        <v>3</v>
      </c>
      <c r="J23" s="74"/>
      <c r="K23" s="70">
        <v>0.5</v>
      </c>
      <c r="L23" s="74">
        <v>2</v>
      </c>
      <c r="M23" s="74">
        <v>7.5</v>
      </c>
      <c r="N23" s="74">
        <v>6</v>
      </c>
      <c r="O23" s="74">
        <v>5</v>
      </c>
      <c r="P23" s="74">
        <v>0.5</v>
      </c>
      <c r="Q23" s="74"/>
      <c r="R23" s="22"/>
      <c r="S23" s="22"/>
      <c r="T23" s="74"/>
      <c r="U23" s="22"/>
      <c r="V23" s="70"/>
      <c r="W23" s="37"/>
      <c r="X23" s="37"/>
      <c r="Y23" s="22">
        <f>SUM(C23:X23)</f>
        <v>36</v>
      </c>
    </row>
    <row r="24" spans="1:25" ht="14.25" x14ac:dyDescent="0.15">
      <c r="A24" s="24"/>
      <c r="B24" s="71" t="s">
        <v>74</v>
      </c>
      <c r="C24" s="74"/>
      <c r="D24" s="74"/>
      <c r="E24" s="74"/>
      <c r="F24" s="74"/>
      <c r="G24" s="74"/>
      <c r="H24" s="74"/>
      <c r="I24" s="74"/>
      <c r="J24" s="74"/>
      <c r="K24" s="70"/>
      <c r="L24" s="74"/>
      <c r="M24" s="74"/>
      <c r="N24" s="74"/>
      <c r="O24" s="74"/>
      <c r="P24" s="74"/>
      <c r="Q24" s="74"/>
      <c r="R24" s="22"/>
      <c r="S24" s="22"/>
      <c r="T24" s="74"/>
      <c r="U24" s="22"/>
      <c r="V24" s="70"/>
      <c r="W24" s="37"/>
      <c r="X24" s="37"/>
      <c r="Y24" s="22">
        <f>SUM(C24:X24)</f>
        <v>0</v>
      </c>
    </row>
    <row r="25" spans="1:25" ht="14.25" x14ac:dyDescent="0.15">
      <c r="A25" s="24"/>
      <c r="B25" s="71" t="s">
        <v>33</v>
      </c>
      <c r="C25" s="74"/>
      <c r="D25" s="74">
        <v>2</v>
      </c>
      <c r="E25" s="74"/>
      <c r="F25" s="74"/>
      <c r="G25" s="74"/>
      <c r="H25" s="74"/>
      <c r="I25" s="74"/>
      <c r="J25" s="74"/>
      <c r="K25" s="70"/>
      <c r="L25" s="74"/>
      <c r="M25" s="74">
        <v>4</v>
      </c>
      <c r="N25" s="74">
        <v>25</v>
      </c>
      <c r="O25" s="74"/>
      <c r="P25" s="74"/>
      <c r="Q25" s="74"/>
      <c r="R25" s="22"/>
      <c r="S25" s="22"/>
      <c r="T25" s="74"/>
      <c r="U25" s="22"/>
      <c r="V25" s="70"/>
      <c r="W25" s="37"/>
      <c r="X25" s="37"/>
      <c r="Y25" s="22">
        <f>SUM(C25:X25)</f>
        <v>31</v>
      </c>
    </row>
    <row r="26" spans="1:25" ht="14.25" x14ac:dyDescent="0.15">
      <c r="A26" s="24"/>
      <c r="B26" s="71" t="s">
        <v>34</v>
      </c>
      <c r="C26" s="74">
        <v>1</v>
      </c>
      <c r="D26" s="74"/>
      <c r="E26" s="74">
        <v>0.5</v>
      </c>
      <c r="F26" s="74"/>
      <c r="G26" s="74"/>
      <c r="H26" s="74"/>
      <c r="I26" s="74"/>
      <c r="J26" s="74"/>
      <c r="K26" s="70"/>
      <c r="L26" s="74"/>
      <c r="M26" s="74">
        <v>1</v>
      </c>
      <c r="N26" s="74"/>
      <c r="O26" s="74"/>
      <c r="P26" s="74"/>
      <c r="Q26" s="74"/>
      <c r="R26" s="22"/>
      <c r="S26" s="22"/>
      <c r="T26" s="74"/>
      <c r="U26" s="22"/>
      <c r="V26" s="70"/>
      <c r="W26" s="37"/>
      <c r="X26" s="37"/>
      <c r="Y26" s="22">
        <f>SUM(C26:X26)</f>
        <v>2.5</v>
      </c>
    </row>
    <row r="27" spans="1:25" ht="14.25" x14ac:dyDescent="0.15">
      <c r="A27" s="24"/>
      <c r="B27" s="72" t="s">
        <v>35</v>
      </c>
      <c r="C27" s="74">
        <v>5.5</v>
      </c>
      <c r="D27" s="74">
        <v>4</v>
      </c>
      <c r="E27" s="74"/>
      <c r="F27" s="74"/>
      <c r="G27" s="74"/>
      <c r="H27" s="74"/>
      <c r="I27" s="74">
        <v>3</v>
      </c>
      <c r="J27" s="74"/>
      <c r="K27" s="70"/>
      <c r="L27" s="74"/>
      <c r="M27" s="74">
        <v>8.5</v>
      </c>
      <c r="N27" s="74"/>
      <c r="O27" s="74">
        <v>0.5</v>
      </c>
      <c r="P27" s="74">
        <v>0.5</v>
      </c>
      <c r="Q27" s="74"/>
      <c r="R27" s="22"/>
      <c r="S27" s="22"/>
      <c r="T27" s="74"/>
      <c r="U27" s="22"/>
      <c r="V27" s="70"/>
      <c r="W27" s="37"/>
      <c r="X27" s="37"/>
      <c r="Y27" s="22">
        <f>SUM(C27:X27)</f>
        <v>22</v>
      </c>
    </row>
    <row r="28" spans="1:25" ht="14.25" x14ac:dyDescent="0.15">
      <c r="A28" s="24"/>
      <c r="B28" s="72" t="s">
        <v>36</v>
      </c>
      <c r="C28" s="74"/>
      <c r="D28" s="74"/>
      <c r="E28" s="74"/>
      <c r="F28" s="74"/>
      <c r="G28" s="74"/>
      <c r="H28" s="74"/>
      <c r="I28" s="74"/>
      <c r="J28" s="74"/>
      <c r="K28" s="70"/>
      <c r="L28" s="74"/>
      <c r="M28" s="74"/>
      <c r="N28" s="74"/>
      <c r="O28" s="74"/>
      <c r="P28" s="74"/>
      <c r="Q28" s="74"/>
      <c r="R28" s="22"/>
      <c r="S28" s="22"/>
      <c r="T28" s="74"/>
      <c r="U28" s="22"/>
      <c r="V28" s="70"/>
      <c r="W28" s="37"/>
      <c r="X28" s="37"/>
      <c r="Y28" s="22">
        <f>SUM(C28:X28)</f>
        <v>0</v>
      </c>
    </row>
    <row r="29" spans="1:25" ht="14.25" x14ac:dyDescent="0.15">
      <c r="A29" s="24"/>
      <c r="B29" s="72" t="s">
        <v>37</v>
      </c>
      <c r="C29" s="74"/>
      <c r="D29" s="74"/>
      <c r="E29" s="74"/>
      <c r="F29" s="74"/>
      <c r="G29" s="74"/>
      <c r="H29" s="74"/>
      <c r="I29" s="74"/>
      <c r="J29" s="74"/>
      <c r="K29" s="70"/>
      <c r="L29" s="74"/>
      <c r="M29" s="74"/>
      <c r="N29" s="74"/>
      <c r="O29" s="74"/>
      <c r="P29" s="74"/>
      <c r="Q29" s="74"/>
      <c r="R29" s="22"/>
      <c r="S29" s="22"/>
      <c r="T29" s="74"/>
      <c r="U29" s="22"/>
      <c r="V29" s="70"/>
      <c r="W29" s="37"/>
      <c r="X29" s="37"/>
      <c r="Y29" s="22">
        <f>SUM(C29:X29)</f>
        <v>0</v>
      </c>
    </row>
    <row r="30" spans="1:25" ht="14.25" x14ac:dyDescent="0.15">
      <c r="A30" s="24"/>
      <c r="B30" s="72" t="s">
        <v>76</v>
      </c>
      <c r="C30" s="74"/>
      <c r="D30" s="74"/>
      <c r="E30" s="74"/>
      <c r="F30" s="74"/>
      <c r="G30" s="74"/>
      <c r="H30" s="74"/>
      <c r="I30" s="74"/>
      <c r="J30" s="74"/>
      <c r="K30" s="70"/>
      <c r="L30" s="74"/>
      <c r="M30" s="74"/>
      <c r="N30" s="74"/>
      <c r="O30" s="74"/>
      <c r="P30" s="74"/>
      <c r="Q30" s="74"/>
      <c r="R30" s="22"/>
      <c r="S30" s="22"/>
      <c r="T30" s="74"/>
      <c r="U30" s="22"/>
      <c r="V30" s="70"/>
      <c r="W30" s="37"/>
      <c r="X30" s="37"/>
      <c r="Y30" s="22">
        <f>SUM(C30:X30)</f>
        <v>0</v>
      </c>
    </row>
    <row r="31" spans="1:25" ht="14.25" x14ac:dyDescent="0.15">
      <c r="A31" s="24"/>
      <c r="B31" s="72" t="s">
        <v>38</v>
      </c>
      <c r="C31" s="74">
        <v>5.5</v>
      </c>
      <c r="D31" s="74">
        <v>1</v>
      </c>
      <c r="E31" s="74"/>
      <c r="F31" s="74">
        <v>1</v>
      </c>
      <c r="G31" s="74"/>
      <c r="H31" s="74">
        <v>2</v>
      </c>
      <c r="I31" s="74"/>
      <c r="J31" s="74"/>
      <c r="K31" s="70"/>
      <c r="L31" s="74"/>
      <c r="M31" s="74"/>
      <c r="N31" s="74"/>
      <c r="O31" s="74"/>
      <c r="P31" s="74"/>
      <c r="Q31" s="74"/>
      <c r="R31" s="22"/>
      <c r="S31" s="22"/>
      <c r="T31" s="74"/>
      <c r="U31" s="22"/>
      <c r="V31" s="70"/>
      <c r="W31" s="37"/>
      <c r="X31" s="22"/>
      <c r="Y31" s="22">
        <f>SUM(C31:X31)</f>
        <v>9.5</v>
      </c>
    </row>
    <row r="32" spans="1:25" ht="14.25" x14ac:dyDescent="0.15">
      <c r="A32" s="24"/>
      <c r="B32" s="72" t="s">
        <v>39</v>
      </c>
      <c r="C32" s="74"/>
      <c r="D32" s="74"/>
      <c r="E32" s="74"/>
      <c r="F32" s="74"/>
      <c r="G32" s="74"/>
      <c r="H32" s="74"/>
      <c r="I32" s="74"/>
      <c r="J32" s="74"/>
      <c r="K32" s="70"/>
      <c r="L32" s="74"/>
      <c r="M32" s="74">
        <v>16.5</v>
      </c>
      <c r="N32" s="74">
        <v>0.5</v>
      </c>
      <c r="O32" s="74">
        <v>3.5</v>
      </c>
      <c r="P32" s="74"/>
      <c r="Q32" s="74"/>
      <c r="R32" s="22"/>
      <c r="S32" s="22"/>
      <c r="T32" s="74"/>
      <c r="U32" s="22"/>
      <c r="V32" s="70"/>
      <c r="W32" s="37"/>
      <c r="X32" s="22"/>
      <c r="Y32" s="22">
        <f>SUM(C32:X32)</f>
        <v>20.5</v>
      </c>
    </row>
    <row r="33" spans="1:25" ht="14.25" x14ac:dyDescent="0.15">
      <c r="A33" s="24"/>
      <c r="B33" s="71" t="s">
        <v>40</v>
      </c>
      <c r="C33" s="74"/>
      <c r="D33" s="74"/>
      <c r="E33" s="74"/>
      <c r="F33" s="74"/>
      <c r="G33" s="74"/>
      <c r="H33" s="74"/>
      <c r="I33" s="74"/>
      <c r="J33" s="74"/>
      <c r="K33" s="70"/>
      <c r="L33" s="74"/>
      <c r="M33" s="74"/>
      <c r="N33" s="74"/>
      <c r="O33" s="74"/>
      <c r="P33" s="74"/>
      <c r="Q33" s="74"/>
      <c r="R33" s="22"/>
      <c r="S33" s="22"/>
      <c r="T33" s="74"/>
      <c r="U33" s="22"/>
      <c r="V33" s="70"/>
      <c r="W33" s="37"/>
      <c r="X33" s="22"/>
      <c r="Y33" s="22">
        <f>SUM(C33:X33)</f>
        <v>0</v>
      </c>
    </row>
    <row r="34" spans="1:25" ht="14.25" x14ac:dyDescent="0.15">
      <c r="A34" s="24"/>
      <c r="B34" s="71" t="s">
        <v>41</v>
      </c>
      <c r="C34" s="74"/>
      <c r="D34" s="74"/>
      <c r="E34" s="74"/>
      <c r="F34" s="74"/>
      <c r="G34" s="74"/>
      <c r="H34" s="74"/>
      <c r="I34" s="74"/>
      <c r="J34" s="74"/>
      <c r="K34" s="70"/>
      <c r="L34" s="74"/>
      <c r="M34" s="74">
        <v>34.5</v>
      </c>
      <c r="N34" s="74">
        <v>0.5</v>
      </c>
      <c r="O34" s="74">
        <v>4</v>
      </c>
      <c r="P34" s="74"/>
      <c r="Q34" s="74"/>
      <c r="R34" s="22"/>
      <c r="S34" s="22"/>
      <c r="T34" s="74"/>
      <c r="U34" s="22"/>
      <c r="V34" s="70"/>
      <c r="W34" s="37"/>
      <c r="X34" s="22"/>
      <c r="Y34" s="22">
        <f>SUM(C34:X34)</f>
        <v>39</v>
      </c>
    </row>
    <row r="35" spans="1:25" x14ac:dyDescent="0.15">
      <c r="A35" s="93" t="s">
        <v>42</v>
      </c>
      <c r="B35" s="94"/>
      <c r="C35" s="66">
        <f t="shared" ref="C35:Q35" si="0">SUM(C3:C34)</f>
        <v>67.5</v>
      </c>
      <c r="D35" s="66">
        <f t="shared" si="0"/>
        <v>44.5</v>
      </c>
      <c r="E35" s="66">
        <f>SUM(E3:E34)</f>
        <v>1.5</v>
      </c>
      <c r="F35" s="66">
        <f t="shared" si="0"/>
        <v>31.5</v>
      </c>
      <c r="G35" s="66">
        <f t="shared" si="0"/>
        <v>0.5</v>
      </c>
      <c r="H35" s="66">
        <f t="shared" si="0"/>
        <v>3</v>
      </c>
      <c r="I35" s="66">
        <f>SUM(I3:I34)</f>
        <v>11.5</v>
      </c>
      <c r="J35" s="66">
        <f>SUM(J3:J34)</f>
        <v>17</v>
      </c>
      <c r="K35" s="66">
        <f>SUM(K3:K34)</f>
        <v>0.5</v>
      </c>
      <c r="L35" s="66">
        <f>SUM(L3:L34)</f>
        <v>7.5</v>
      </c>
      <c r="M35" s="66">
        <f>SUM(M3:M34)</f>
        <v>122</v>
      </c>
      <c r="N35" s="66">
        <f>SUM(N3:N34)</f>
        <v>41</v>
      </c>
      <c r="O35" s="66">
        <f t="shared" si="0"/>
        <v>20</v>
      </c>
      <c r="P35" s="66">
        <f t="shared" si="0"/>
        <v>31.5</v>
      </c>
      <c r="Q35" s="66">
        <f t="shared" si="0"/>
        <v>16</v>
      </c>
      <c r="R35" s="66">
        <f>SUM(R3:R34)</f>
        <v>0</v>
      </c>
      <c r="S35" s="66">
        <f t="shared" ref="S35:X35" si="1">SUM(S3:S34)</f>
        <v>0</v>
      </c>
      <c r="T35" s="66">
        <f>SUM(T3:T34)</f>
        <v>0</v>
      </c>
      <c r="U35" s="66">
        <f t="shared" si="1"/>
        <v>0</v>
      </c>
      <c r="V35" s="66">
        <f>SUM(V3:V34)</f>
        <v>0</v>
      </c>
      <c r="W35" s="66">
        <f>SUM(W3:W34)</f>
        <v>0</v>
      </c>
      <c r="X35" s="66">
        <f t="shared" si="1"/>
        <v>0</v>
      </c>
      <c r="Y35" s="67">
        <f>SUM(C35:X35)</f>
        <v>415.5</v>
      </c>
    </row>
    <row r="36" spans="1:25" x14ac:dyDescent="0.15">
      <c r="A36" s="91" t="s">
        <v>43</v>
      </c>
      <c r="B36" s="92"/>
      <c r="C36" s="32">
        <v>75</v>
      </c>
      <c r="D36" s="32">
        <v>70</v>
      </c>
      <c r="E36" s="31">
        <v>8</v>
      </c>
      <c r="F36" s="32">
        <v>40</v>
      </c>
      <c r="G36" s="31">
        <v>20</v>
      </c>
      <c r="H36" s="32">
        <v>10</v>
      </c>
      <c r="I36" s="31">
        <v>30</v>
      </c>
      <c r="J36" s="32">
        <v>15</v>
      </c>
      <c r="K36" s="31">
        <v>5</v>
      </c>
      <c r="L36" s="31">
        <v>17</v>
      </c>
      <c r="M36" s="31">
        <v>130</v>
      </c>
      <c r="N36" s="32">
        <v>65</v>
      </c>
      <c r="O36" s="31">
        <v>20</v>
      </c>
      <c r="P36" s="31">
        <v>54</v>
      </c>
      <c r="Q36" s="32">
        <v>17.5</v>
      </c>
      <c r="R36" s="31">
        <v>1</v>
      </c>
      <c r="S36" s="31">
        <v>5</v>
      </c>
      <c r="T36" s="32">
        <v>15</v>
      </c>
      <c r="U36" s="31">
        <v>3</v>
      </c>
      <c r="V36" s="31">
        <v>2</v>
      </c>
      <c r="W36" s="32">
        <v>0</v>
      </c>
      <c r="X36" s="31">
        <v>3</v>
      </c>
      <c r="Y36" s="31">
        <f>SUM(C36:X36)</f>
        <v>605.5</v>
      </c>
    </row>
    <row r="37" spans="1:25" x14ac:dyDescent="0.15">
      <c r="A37" s="89" t="s">
        <v>44</v>
      </c>
      <c r="B37" s="90"/>
      <c r="C37" s="33">
        <f t="shared" ref="C37:Y37" si="2">C35-C36</f>
        <v>-7.5</v>
      </c>
      <c r="D37" s="33">
        <f t="shared" si="2"/>
        <v>-25.5</v>
      </c>
      <c r="E37" s="33">
        <f>E35-E36</f>
        <v>-6.5</v>
      </c>
      <c r="F37" s="33">
        <f>F35-F36</f>
        <v>-8.5</v>
      </c>
      <c r="G37" s="33">
        <f t="shared" si="2"/>
        <v>-19.5</v>
      </c>
      <c r="H37" s="33">
        <f t="shared" si="2"/>
        <v>-7</v>
      </c>
      <c r="I37" s="33">
        <f t="shared" si="2"/>
        <v>-18.5</v>
      </c>
      <c r="J37" s="33">
        <f t="shared" si="2"/>
        <v>2</v>
      </c>
      <c r="K37" s="33">
        <f>K35-K36</f>
        <v>-4.5</v>
      </c>
      <c r="L37" s="33">
        <f t="shared" si="2"/>
        <v>-9.5</v>
      </c>
      <c r="M37" s="33">
        <f t="shared" si="2"/>
        <v>-8</v>
      </c>
      <c r="N37" s="33">
        <f t="shared" si="2"/>
        <v>-24</v>
      </c>
      <c r="O37" s="33">
        <f t="shared" si="2"/>
        <v>0</v>
      </c>
      <c r="P37" s="33">
        <f t="shared" si="2"/>
        <v>-22.5</v>
      </c>
      <c r="Q37" s="33">
        <f t="shared" si="2"/>
        <v>-1.5</v>
      </c>
      <c r="R37" s="33">
        <f>R35-R36</f>
        <v>-1</v>
      </c>
      <c r="S37" s="33">
        <f t="shared" si="2"/>
        <v>-5</v>
      </c>
      <c r="T37" s="33">
        <f>T35-T36</f>
        <v>-15</v>
      </c>
      <c r="U37" s="33">
        <f t="shared" si="2"/>
        <v>-3</v>
      </c>
      <c r="V37" s="33">
        <f>V35-V36</f>
        <v>-2</v>
      </c>
      <c r="W37" s="33">
        <f>W35-W36</f>
        <v>0</v>
      </c>
      <c r="X37" s="33">
        <f t="shared" si="2"/>
        <v>-3</v>
      </c>
      <c r="Y37" s="33">
        <f t="shared" si="2"/>
        <v>-190</v>
      </c>
    </row>
    <row r="38" spans="1:25" x14ac:dyDescent="0.15">
      <c r="A38" s="85" t="s">
        <v>45</v>
      </c>
      <c r="B38" s="86"/>
      <c r="C38" s="20">
        <v>75</v>
      </c>
      <c r="D38" s="20">
        <v>70</v>
      </c>
      <c r="E38" s="22">
        <v>8</v>
      </c>
      <c r="F38" s="20">
        <v>40</v>
      </c>
      <c r="G38" s="22">
        <v>20</v>
      </c>
      <c r="H38" s="20">
        <v>10</v>
      </c>
      <c r="I38" s="22">
        <v>30</v>
      </c>
      <c r="J38" s="20">
        <v>15</v>
      </c>
      <c r="K38" s="22">
        <v>5</v>
      </c>
      <c r="L38" s="22">
        <v>17</v>
      </c>
      <c r="M38" s="22">
        <v>130</v>
      </c>
      <c r="N38" s="20">
        <v>65</v>
      </c>
      <c r="O38" s="22">
        <v>20</v>
      </c>
      <c r="P38" s="22">
        <v>54</v>
      </c>
      <c r="Q38" s="20">
        <v>17.5</v>
      </c>
      <c r="R38" s="22">
        <v>1</v>
      </c>
      <c r="S38" s="22">
        <v>5</v>
      </c>
      <c r="T38" s="20">
        <v>15</v>
      </c>
      <c r="U38" s="22">
        <v>3</v>
      </c>
      <c r="V38" s="22">
        <v>1</v>
      </c>
      <c r="W38" s="20">
        <v>0</v>
      </c>
      <c r="X38" s="22">
        <v>3</v>
      </c>
      <c r="Y38" s="22">
        <f>SUM(C38:X38)</f>
        <v>604.5</v>
      </c>
    </row>
    <row r="39" spans="1:25" x14ac:dyDescent="0.15">
      <c r="A39" s="87" t="s">
        <v>46</v>
      </c>
      <c r="B39" s="88"/>
      <c r="C39" s="34">
        <f t="shared" ref="C39:Y39" si="3">C35/C38</f>
        <v>0.9</v>
      </c>
      <c r="D39" s="34">
        <f t="shared" si="3"/>
        <v>0.63571428571428568</v>
      </c>
      <c r="E39" s="34">
        <f>E35/E38</f>
        <v>0.1875</v>
      </c>
      <c r="F39" s="34">
        <f>F35/F38</f>
        <v>0.78749999999999998</v>
      </c>
      <c r="G39" s="34">
        <f t="shared" si="3"/>
        <v>2.5000000000000001E-2</v>
      </c>
      <c r="H39" s="34">
        <f t="shared" si="3"/>
        <v>0.3</v>
      </c>
      <c r="I39" s="34">
        <f t="shared" si="3"/>
        <v>0.38333333333333336</v>
      </c>
      <c r="J39" s="34">
        <f t="shared" si="3"/>
        <v>1.1333333333333333</v>
      </c>
      <c r="K39" s="34">
        <f>K35/K38</f>
        <v>0.1</v>
      </c>
      <c r="L39" s="34">
        <f t="shared" si="3"/>
        <v>0.44117647058823528</v>
      </c>
      <c r="M39" s="34">
        <f t="shared" si="3"/>
        <v>0.93846153846153846</v>
      </c>
      <c r="N39" s="34">
        <f t="shared" si="3"/>
        <v>0.63076923076923075</v>
      </c>
      <c r="O39" s="34">
        <f t="shared" si="3"/>
        <v>1</v>
      </c>
      <c r="P39" s="34">
        <f t="shared" si="3"/>
        <v>0.58333333333333337</v>
      </c>
      <c r="Q39" s="34">
        <f t="shared" si="3"/>
        <v>0.91428571428571426</v>
      </c>
      <c r="R39" s="34">
        <f>R35/R38</f>
        <v>0</v>
      </c>
      <c r="S39" s="34">
        <f t="shared" si="3"/>
        <v>0</v>
      </c>
      <c r="T39" s="34">
        <f>T35/T38</f>
        <v>0</v>
      </c>
      <c r="U39" s="34">
        <f t="shared" si="3"/>
        <v>0</v>
      </c>
      <c r="V39" s="34">
        <f>V35/V38</f>
        <v>0</v>
      </c>
      <c r="W39" s="34" t="e">
        <f>W35/W38</f>
        <v>#DIV/0!</v>
      </c>
      <c r="X39" s="34">
        <f t="shared" si="3"/>
        <v>0</v>
      </c>
      <c r="Y39" s="34">
        <f t="shared" si="3"/>
        <v>0.68734491315136481</v>
      </c>
    </row>
  </sheetData>
  <mergeCells count="5">
    <mergeCell ref="A35:B35"/>
    <mergeCell ref="A36:B36"/>
    <mergeCell ref="A37:B37"/>
    <mergeCell ref="A38:B38"/>
    <mergeCell ref="A39:B39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zoomScale="85" zoomScaleNormal="85" workbookViewId="0">
      <pane xSplit="2" ySplit="2" topLeftCell="G9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6" defaultRowHeight="12.75" x14ac:dyDescent="0.15"/>
  <cols>
    <col min="1" max="1" width="18.375" style="24" bestFit="1" customWidth="1"/>
    <col min="2" max="2" width="12.625" style="24" bestFit="1" customWidth="1"/>
    <col min="3" max="3" width="6.625" style="25" bestFit="1" customWidth="1"/>
    <col min="4" max="4" width="7.5" style="25" bestFit="1" customWidth="1"/>
    <col min="5" max="5" width="8.375" style="25" bestFit="1" customWidth="1"/>
    <col min="6" max="6" width="7.5" style="25" bestFit="1" customWidth="1"/>
    <col min="7" max="8" width="8.375" style="25" bestFit="1" customWidth="1"/>
    <col min="9" max="10" width="7.5" style="25" bestFit="1" customWidth="1"/>
    <col min="11" max="11" width="7" style="25" bestFit="1" customWidth="1"/>
    <col min="12" max="12" width="6.875" style="26" bestFit="1" customWidth="1"/>
    <col min="13" max="13" width="6.625" style="26" bestFit="1" customWidth="1"/>
    <col min="14" max="14" width="8.375" style="26" bestFit="1" customWidth="1"/>
    <col min="15" max="16" width="7.5" style="26" bestFit="1" customWidth="1"/>
    <col min="17" max="17" width="7" style="26" bestFit="1" customWidth="1"/>
    <col min="18" max="20" width="7.5" style="26" bestFit="1" customWidth="1"/>
    <col min="21" max="23" width="6.625" style="26" bestFit="1" customWidth="1"/>
    <col min="24" max="24" width="7.875" style="26" bestFit="1" customWidth="1"/>
    <col min="25" max="30" width="6" style="26" customWidth="1"/>
    <col min="31" max="31" width="6" style="25" customWidth="1"/>
    <col min="32" max="32" width="6" style="24" customWidth="1"/>
    <col min="33" max="16384" width="6" style="24"/>
  </cols>
  <sheetData>
    <row r="1" spans="2:31" ht="12.75" customHeight="1" x14ac:dyDescent="0.15">
      <c r="Y1" s="27"/>
      <c r="Z1" s="27"/>
      <c r="AA1" s="27"/>
      <c r="AB1" s="27"/>
      <c r="AC1" s="27"/>
      <c r="AD1" s="27"/>
      <c r="AE1" s="27"/>
    </row>
    <row r="2" spans="2:31" x14ac:dyDescent="0.15">
      <c r="C2" s="20" t="s">
        <v>47</v>
      </c>
      <c r="D2" s="20" t="s">
        <v>0</v>
      </c>
      <c r="E2" s="20" t="s">
        <v>1</v>
      </c>
      <c r="F2" s="20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20" t="s">
        <v>48</v>
      </c>
      <c r="L2" s="22" t="s">
        <v>49</v>
      </c>
      <c r="M2" s="22" t="s">
        <v>50</v>
      </c>
      <c r="N2" s="22" t="s">
        <v>7</v>
      </c>
      <c r="O2" s="22" t="s">
        <v>8</v>
      </c>
      <c r="P2" s="22" t="s">
        <v>9</v>
      </c>
      <c r="Q2" s="22" t="s">
        <v>10</v>
      </c>
      <c r="R2" s="22" t="s">
        <v>11</v>
      </c>
      <c r="S2" s="22" t="s">
        <v>12</v>
      </c>
      <c r="T2" s="22" t="s">
        <v>13</v>
      </c>
      <c r="U2" s="22" t="s">
        <v>51</v>
      </c>
      <c r="V2" s="22" t="s">
        <v>52</v>
      </c>
      <c r="W2" s="22" t="s">
        <v>53</v>
      </c>
      <c r="X2" s="22" t="s">
        <v>14</v>
      </c>
      <c r="Y2" s="27"/>
      <c r="Z2" s="27"/>
      <c r="AA2" s="27"/>
      <c r="AB2" s="27"/>
      <c r="AC2" s="27"/>
      <c r="AD2" s="27"/>
      <c r="AE2" s="27"/>
    </row>
    <row r="3" spans="2:31" x14ac:dyDescent="0.15">
      <c r="B3" s="28" t="s">
        <v>15</v>
      </c>
      <c r="C3" s="20"/>
      <c r="D3" s="37"/>
      <c r="E3" s="37"/>
      <c r="F3" s="37"/>
      <c r="G3" s="37"/>
      <c r="H3" s="37">
        <v>14</v>
      </c>
      <c r="I3" s="37"/>
      <c r="J3" s="37">
        <v>8.5</v>
      </c>
      <c r="K3" s="37"/>
      <c r="L3" s="22"/>
      <c r="M3" s="37"/>
      <c r="N3" s="37"/>
      <c r="O3" s="37"/>
      <c r="P3" s="37"/>
      <c r="Q3" s="37"/>
      <c r="R3" s="37"/>
      <c r="S3" s="37"/>
      <c r="T3" s="37"/>
      <c r="U3" s="37"/>
      <c r="V3" s="22"/>
      <c r="W3" s="22"/>
      <c r="X3" s="22">
        <f>SUM(C3:W3)</f>
        <v>22.5</v>
      </c>
      <c r="Y3" s="27"/>
      <c r="Z3" s="27"/>
      <c r="AA3" s="27"/>
      <c r="AB3" s="27"/>
      <c r="AC3" s="27"/>
      <c r="AD3" s="27"/>
      <c r="AE3" s="27"/>
    </row>
    <row r="4" spans="2:31" x14ac:dyDescent="0.15">
      <c r="B4" s="29" t="s">
        <v>16</v>
      </c>
      <c r="C4" s="20"/>
      <c r="D4" s="37"/>
      <c r="E4" s="37"/>
      <c r="F4" s="37"/>
      <c r="G4" s="37"/>
      <c r="H4" s="37">
        <v>18</v>
      </c>
      <c r="I4" s="37"/>
      <c r="J4" s="37">
        <v>17</v>
      </c>
      <c r="K4" s="37"/>
      <c r="L4" s="22"/>
      <c r="M4" s="37"/>
      <c r="N4" s="37"/>
      <c r="O4" s="37"/>
      <c r="P4" s="37"/>
      <c r="Q4" s="37"/>
      <c r="R4" s="37"/>
      <c r="S4" s="37"/>
      <c r="T4" s="37"/>
      <c r="U4" s="37"/>
      <c r="V4" s="22"/>
      <c r="W4" s="22"/>
      <c r="X4" s="22">
        <f t="shared" ref="X4:X30" si="0">SUM(C4:W4)</f>
        <v>35</v>
      </c>
      <c r="Y4" s="27"/>
      <c r="Z4" s="27"/>
      <c r="AA4" s="27"/>
      <c r="AB4" s="27"/>
      <c r="AC4" s="27"/>
      <c r="AD4" s="27"/>
      <c r="AE4" s="27"/>
    </row>
    <row r="5" spans="2:31" x14ac:dyDescent="0.15">
      <c r="B5" s="38" t="s">
        <v>67</v>
      </c>
      <c r="C5" s="20"/>
      <c r="D5" s="37"/>
      <c r="E5" s="37"/>
      <c r="F5" s="37"/>
      <c r="G5" s="37"/>
      <c r="H5" s="37"/>
      <c r="I5" s="37"/>
      <c r="J5" s="37">
        <v>1</v>
      </c>
      <c r="K5" s="37"/>
      <c r="L5" s="22"/>
      <c r="M5" s="37"/>
      <c r="N5" s="37"/>
      <c r="O5" s="37"/>
      <c r="P5" s="37"/>
      <c r="Q5" s="37"/>
      <c r="R5" s="37"/>
      <c r="S5" s="37"/>
      <c r="T5" s="37"/>
      <c r="U5" s="37"/>
      <c r="V5" s="22"/>
      <c r="W5" s="22"/>
      <c r="X5" s="22"/>
      <c r="Y5" s="27"/>
      <c r="Z5" s="27"/>
      <c r="AA5" s="27"/>
      <c r="AB5" s="27"/>
      <c r="AC5" s="27"/>
      <c r="AD5" s="27"/>
      <c r="AE5" s="27"/>
    </row>
    <row r="6" spans="2:31" x14ac:dyDescent="0.15">
      <c r="B6" s="29" t="s">
        <v>17</v>
      </c>
      <c r="C6" s="20"/>
      <c r="D6" s="37"/>
      <c r="E6" s="37">
        <v>6</v>
      </c>
      <c r="F6" s="37"/>
      <c r="G6" s="37"/>
      <c r="H6" s="37">
        <v>12.5</v>
      </c>
      <c r="I6" s="37"/>
      <c r="J6" s="37">
        <v>2.5</v>
      </c>
      <c r="K6" s="37"/>
      <c r="L6" s="22"/>
      <c r="M6" s="37"/>
      <c r="N6" s="37"/>
      <c r="O6" s="37"/>
      <c r="P6" s="37"/>
      <c r="Q6" s="37"/>
      <c r="R6" s="37"/>
      <c r="S6" s="37"/>
      <c r="T6" s="37"/>
      <c r="U6" s="37"/>
      <c r="V6" s="22"/>
      <c r="W6" s="22"/>
      <c r="X6" s="22">
        <f t="shared" si="0"/>
        <v>21</v>
      </c>
      <c r="Y6" s="27"/>
      <c r="Z6" s="27"/>
      <c r="AA6" s="27"/>
      <c r="AB6" s="27"/>
      <c r="AC6" s="27"/>
      <c r="AD6" s="27"/>
      <c r="AE6" s="27"/>
    </row>
    <row r="7" spans="2:31" x14ac:dyDescent="0.15">
      <c r="B7" s="29" t="s">
        <v>18</v>
      </c>
      <c r="C7" s="20"/>
      <c r="D7" s="37"/>
      <c r="E7" s="37"/>
      <c r="F7" s="37"/>
      <c r="G7" s="37">
        <v>1</v>
      </c>
      <c r="H7" s="37"/>
      <c r="I7" s="37"/>
      <c r="J7" s="37"/>
      <c r="K7" s="37"/>
      <c r="L7" s="22"/>
      <c r="M7" s="37"/>
      <c r="N7" s="37"/>
      <c r="O7" s="37"/>
      <c r="P7" s="37"/>
      <c r="Q7" s="37"/>
      <c r="R7" s="37"/>
      <c r="S7" s="37"/>
      <c r="T7" s="37"/>
      <c r="U7" s="37"/>
      <c r="V7" s="22"/>
      <c r="W7" s="22"/>
      <c r="X7" s="22">
        <f t="shared" si="0"/>
        <v>1</v>
      </c>
      <c r="Y7" s="27"/>
      <c r="Z7" s="27"/>
      <c r="AA7" s="27"/>
      <c r="AB7" s="27"/>
      <c r="AC7" s="27"/>
      <c r="AD7" s="27"/>
      <c r="AE7" s="27"/>
    </row>
    <row r="8" spans="2:31" x14ac:dyDescent="0.15">
      <c r="B8" s="29" t="s">
        <v>19</v>
      </c>
      <c r="C8" s="20"/>
      <c r="D8" s="37"/>
      <c r="E8" s="37"/>
      <c r="F8" s="37"/>
      <c r="G8" s="37">
        <v>2</v>
      </c>
      <c r="H8" s="37"/>
      <c r="I8" s="37"/>
      <c r="J8" s="37"/>
      <c r="K8" s="37"/>
      <c r="L8" s="22"/>
      <c r="M8" s="37"/>
      <c r="N8" s="37"/>
      <c r="O8" s="37"/>
      <c r="P8" s="37"/>
      <c r="Q8" s="37"/>
      <c r="R8" s="37"/>
      <c r="S8" s="37"/>
      <c r="T8" s="37"/>
      <c r="U8" s="37"/>
      <c r="V8" s="22"/>
      <c r="W8" s="22"/>
      <c r="X8" s="22">
        <f t="shared" si="0"/>
        <v>2</v>
      </c>
      <c r="Y8" s="27"/>
      <c r="Z8" s="27"/>
      <c r="AA8" s="27"/>
      <c r="AB8" s="27"/>
      <c r="AC8" s="27"/>
      <c r="AD8" s="27"/>
      <c r="AE8" s="27"/>
    </row>
    <row r="9" spans="2:31" x14ac:dyDescent="0.15">
      <c r="B9" s="29" t="s">
        <v>20</v>
      </c>
      <c r="C9" s="20"/>
      <c r="D9" s="37"/>
      <c r="E9" s="37">
        <v>15</v>
      </c>
      <c r="F9" s="37">
        <v>1</v>
      </c>
      <c r="G9" s="37"/>
      <c r="H9" s="37"/>
      <c r="I9" s="37"/>
      <c r="J9" s="37"/>
      <c r="K9" s="37"/>
      <c r="L9" s="22"/>
      <c r="M9" s="37"/>
      <c r="N9" s="37">
        <v>4</v>
      </c>
      <c r="O9" s="37"/>
      <c r="P9" s="37"/>
      <c r="Q9" s="37"/>
      <c r="R9" s="37"/>
      <c r="S9" s="37">
        <v>23.5</v>
      </c>
      <c r="T9" s="37"/>
      <c r="U9" s="37"/>
      <c r="V9" s="22"/>
      <c r="W9" s="22"/>
      <c r="X9" s="22">
        <f t="shared" si="0"/>
        <v>43.5</v>
      </c>
      <c r="Y9" s="27"/>
      <c r="Z9" s="27"/>
      <c r="AA9" s="27"/>
      <c r="AB9" s="27"/>
      <c r="AC9" s="27"/>
      <c r="AD9" s="27"/>
      <c r="AE9" s="27"/>
    </row>
    <row r="10" spans="2:31" x14ac:dyDescent="0.15">
      <c r="B10" s="29" t="s">
        <v>21</v>
      </c>
      <c r="C10" s="20"/>
      <c r="D10" s="37"/>
      <c r="E10" s="37"/>
      <c r="F10" s="37"/>
      <c r="G10" s="37"/>
      <c r="H10" s="37"/>
      <c r="I10" s="37"/>
      <c r="J10" s="37"/>
      <c r="K10" s="37"/>
      <c r="L10" s="22"/>
      <c r="M10" s="37"/>
      <c r="N10" s="37">
        <v>4</v>
      </c>
      <c r="O10" s="37"/>
      <c r="P10" s="37"/>
      <c r="Q10" s="37"/>
      <c r="R10" s="37"/>
      <c r="S10" s="37">
        <v>1</v>
      </c>
      <c r="T10" s="37"/>
      <c r="U10" s="37"/>
      <c r="V10" s="22"/>
      <c r="W10" s="22"/>
      <c r="X10" s="22">
        <f t="shared" si="0"/>
        <v>5</v>
      </c>
      <c r="Y10" s="27"/>
      <c r="Z10" s="27"/>
      <c r="AA10" s="27"/>
      <c r="AB10" s="27"/>
      <c r="AC10" s="27"/>
      <c r="AD10" s="27"/>
      <c r="AE10" s="27"/>
    </row>
    <row r="11" spans="2:31" x14ac:dyDescent="0.15">
      <c r="B11" s="29" t="s">
        <v>22</v>
      </c>
      <c r="C11" s="20"/>
      <c r="D11" s="37"/>
      <c r="E11" s="37"/>
      <c r="F11" s="37"/>
      <c r="G11" s="37"/>
      <c r="H11" s="37"/>
      <c r="I11" s="37"/>
      <c r="J11" s="37"/>
      <c r="K11" s="37" t="s">
        <v>65</v>
      </c>
      <c r="L11" s="22"/>
      <c r="M11" s="37"/>
      <c r="N11" s="37"/>
      <c r="O11" s="37"/>
      <c r="P11" s="37"/>
      <c r="Q11" s="37">
        <v>1</v>
      </c>
      <c r="R11" s="37"/>
      <c r="S11" s="37"/>
      <c r="T11" s="37"/>
      <c r="U11" s="37"/>
      <c r="V11" s="22"/>
      <c r="W11" s="22"/>
      <c r="X11" s="22">
        <f t="shared" si="0"/>
        <v>1</v>
      </c>
      <c r="Y11" s="27"/>
      <c r="Z11" s="27"/>
      <c r="AA11" s="27"/>
      <c r="AB11" s="27"/>
      <c r="AC11" s="27"/>
      <c r="AD11" s="27"/>
      <c r="AE11" s="27"/>
    </row>
    <row r="12" spans="2:31" x14ac:dyDescent="0.15">
      <c r="B12" s="29" t="s">
        <v>23</v>
      </c>
      <c r="C12" s="20"/>
      <c r="D12" s="37"/>
      <c r="E12" s="37"/>
      <c r="F12" s="37">
        <v>2.5</v>
      </c>
      <c r="G12" s="37"/>
      <c r="H12" s="37"/>
      <c r="I12" s="37"/>
      <c r="J12" s="37"/>
      <c r="K12" s="37"/>
      <c r="L12" s="22"/>
      <c r="M12" s="37"/>
      <c r="N12" s="37">
        <v>15.5</v>
      </c>
      <c r="O12" s="37"/>
      <c r="P12" s="37"/>
      <c r="Q12" s="37">
        <v>1.5</v>
      </c>
      <c r="R12" s="37">
        <v>1</v>
      </c>
      <c r="S12" s="37"/>
      <c r="T12" s="37"/>
      <c r="U12" s="37"/>
      <c r="V12" s="22"/>
      <c r="W12" s="22"/>
      <c r="X12" s="22">
        <f t="shared" si="0"/>
        <v>20.5</v>
      </c>
      <c r="Y12" s="27"/>
      <c r="Z12" s="27"/>
      <c r="AA12" s="27"/>
      <c r="AB12" s="27"/>
      <c r="AC12" s="27"/>
      <c r="AD12" s="27"/>
      <c r="AE12" s="27"/>
    </row>
    <row r="13" spans="2:31" x14ac:dyDescent="0.15">
      <c r="B13" s="38" t="s">
        <v>24</v>
      </c>
      <c r="C13" s="20"/>
      <c r="D13" s="37"/>
      <c r="E13" s="37"/>
      <c r="F13" s="37"/>
      <c r="G13" s="37">
        <v>3</v>
      </c>
      <c r="H13" s="37"/>
      <c r="I13" s="37"/>
      <c r="J13" s="37"/>
      <c r="K13" s="37" t="s">
        <v>66</v>
      </c>
      <c r="L13" s="22"/>
      <c r="M13" s="37"/>
      <c r="N13" s="37"/>
      <c r="O13" s="37"/>
      <c r="P13" s="37"/>
      <c r="Q13" s="37"/>
      <c r="R13" s="37"/>
      <c r="S13" s="37"/>
      <c r="T13" s="37"/>
      <c r="U13" s="37"/>
      <c r="V13" s="22"/>
      <c r="W13" s="22"/>
      <c r="X13" s="22">
        <f t="shared" si="0"/>
        <v>3</v>
      </c>
      <c r="Y13" s="27"/>
      <c r="Z13" s="27"/>
      <c r="AA13" s="27"/>
      <c r="AB13" s="27"/>
      <c r="AC13" s="27"/>
      <c r="AD13" s="27"/>
      <c r="AE13" s="27"/>
    </row>
    <row r="14" spans="2:31" x14ac:dyDescent="0.15">
      <c r="B14" s="29" t="s">
        <v>25</v>
      </c>
      <c r="C14" s="20"/>
      <c r="D14" s="37"/>
      <c r="E14" s="37"/>
      <c r="F14" s="37"/>
      <c r="G14" s="37"/>
      <c r="H14" s="37">
        <v>13</v>
      </c>
      <c r="I14" s="37">
        <v>1</v>
      </c>
      <c r="J14" s="37">
        <v>5.5</v>
      </c>
      <c r="K14" s="37"/>
      <c r="L14" s="22"/>
      <c r="M14" s="37"/>
      <c r="N14" s="37"/>
      <c r="O14" s="37"/>
      <c r="P14" s="37"/>
      <c r="Q14" s="37"/>
      <c r="R14" s="37"/>
      <c r="S14" s="37"/>
      <c r="T14" s="37"/>
      <c r="U14" s="37"/>
      <c r="V14" s="22"/>
      <c r="W14" s="22"/>
      <c r="X14" s="22">
        <f t="shared" si="0"/>
        <v>19.5</v>
      </c>
      <c r="Y14" s="27"/>
      <c r="Z14" s="27"/>
      <c r="AA14" s="27"/>
      <c r="AB14" s="27"/>
      <c r="AC14" s="27"/>
      <c r="AD14" s="27"/>
      <c r="AE14" s="27"/>
    </row>
    <row r="15" spans="2:31" x14ac:dyDescent="0.15">
      <c r="B15" s="29" t="s">
        <v>26</v>
      </c>
      <c r="C15" s="20"/>
      <c r="D15" s="37"/>
      <c r="E15" s="37"/>
      <c r="F15" s="37"/>
      <c r="G15" s="37">
        <v>2</v>
      </c>
      <c r="H15" s="37">
        <v>7.5</v>
      </c>
      <c r="I15" s="37">
        <v>2.5</v>
      </c>
      <c r="J15" s="37">
        <v>6</v>
      </c>
      <c r="K15" s="37"/>
      <c r="L15" s="22"/>
      <c r="M15" s="37">
        <v>0.5</v>
      </c>
      <c r="N15" s="37"/>
      <c r="O15" s="37"/>
      <c r="P15" s="37"/>
      <c r="Q15" s="37"/>
      <c r="R15" s="37"/>
      <c r="S15" s="37"/>
      <c r="T15" s="37"/>
      <c r="U15" s="37"/>
      <c r="V15" s="22"/>
      <c r="W15" s="22"/>
      <c r="X15" s="22">
        <f t="shared" si="0"/>
        <v>18.5</v>
      </c>
      <c r="Y15" s="27"/>
      <c r="Z15" s="27"/>
      <c r="AA15" s="27"/>
      <c r="AB15" s="27"/>
      <c r="AC15" s="27"/>
      <c r="AD15" s="27"/>
      <c r="AE15" s="27"/>
    </row>
    <row r="16" spans="2:31" x14ac:dyDescent="0.15">
      <c r="B16" s="29" t="s">
        <v>27</v>
      </c>
      <c r="C16" s="20"/>
      <c r="D16" s="37"/>
      <c r="E16" s="37">
        <v>1</v>
      </c>
      <c r="F16" s="37"/>
      <c r="G16" s="37"/>
      <c r="H16" s="37">
        <v>3</v>
      </c>
      <c r="I16" s="37"/>
      <c r="J16" s="37">
        <v>1.5</v>
      </c>
      <c r="K16" s="37" t="s">
        <v>62</v>
      </c>
      <c r="L16" s="22"/>
      <c r="M16" s="37">
        <v>0.5</v>
      </c>
      <c r="N16" s="37">
        <v>10.5</v>
      </c>
      <c r="O16" s="37"/>
      <c r="P16" s="37"/>
      <c r="Q16" s="37"/>
      <c r="R16" s="37"/>
      <c r="S16" s="37">
        <v>6</v>
      </c>
      <c r="T16" s="37"/>
      <c r="U16" s="37"/>
      <c r="V16" s="22"/>
      <c r="W16" s="22"/>
      <c r="X16" s="22">
        <f t="shared" si="0"/>
        <v>22.5</v>
      </c>
      <c r="Y16" s="27"/>
      <c r="Z16" s="27"/>
      <c r="AA16" s="27"/>
      <c r="AB16" s="27"/>
      <c r="AC16" s="27"/>
      <c r="AD16" s="27"/>
      <c r="AE16" s="27"/>
    </row>
    <row r="17" spans="1:31" x14ac:dyDescent="0.15">
      <c r="B17" s="29" t="s">
        <v>28</v>
      </c>
      <c r="C17" s="20"/>
      <c r="D17" s="37"/>
      <c r="E17" s="37"/>
      <c r="F17" s="37">
        <v>6</v>
      </c>
      <c r="G17" s="37"/>
      <c r="H17" s="37"/>
      <c r="I17" s="37"/>
      <c r="J17" s="37"/>
      <c r="K17" s="37"/>
      <c r="L17" s="22"/>
      <c r="M17" s="37"/>
      <c r="N17" s="37">
        <v>34.5</v>
      </c>
      <c r="O17" s="37"/>
      <c r="P17" s="37"/>
      <c r="Q17" s="37">
        <v>1.5</v>
      </c>
      <c r="R17" s="37"/>
      <c r="S17" s="37">
        <v>23.5</v>
      </c>
      <c r="T17" s="37">
        <v>5.5</v>
      </c>
      <c r="U17" s="37"/>
      <c r="V17" s="22"/>
      <c r="W17" s="22"/>
      <c r="X17" s="22">
        <f t="shared" si="0"/>
        <v>71</v>
      </c>
      <c r="Y17" s="27"/>
      <c r="Z17" s="27"/>
      <c r="AA17" s="27"/>
      <c r="AB17" s="27"/>
      <c r="AC17" s="27"/>
      <c r="AD17" s="27"/>
      <c r="AE17" s="27"/>
    </row>
    <row r="18" spans="1:31" x14ac:dyDescent="0.15">
      <c r="B18" s="29" t="s">
        <v>29</v>
      </c>
      <c r="C18" s="20"/>
      <c r="D18" s="37"/>
      <c r="E18" s="37"/>
      <c r="F18" s="37"/>
      <c r="G18" s="37">
        <v>11</v>
      </c>
      <c r="H18" s="37"/>
      <c r="I18" s="37"/>
      <c r="J18" s="37"/>
      <c r="K18" s="37"/>
      <c r="L18" s="22"/>
      <c r="M18" s="37"/>
      <c r="N18" s="37"/>
      <c r="O18" s="37"/>
      <c r="P18" s="37"/>
      <c r="Q18" s="37"/>
      <c r="R18" s="37">
        <v>1</v>
      </c>
      <c r="S18" s="37"/>
      <c r="T18" s="37"/>
      <c r="U18" s="37"/>
      <c r="V18" s="22"/>
      <c r="W18" s="22"/>
      <c r="X18" s="22">
        <f t="shared" si="0"/>
        <v>12</v>
      </c>
      <c r="Y18" s="27"/>
      <c r="Z18" s="27"/>
      <c r="AA18" s="27"/>
      <c r="AB18" s="27"/>
      <c r="AC18" s="27"/>
      <c r="AD18" s="27"/>
      <c r="AE18" s="27"/>
    </row>
    <row r="19" spans="1:31" x14ac:dyDescent="0.15">
      <c r="B19" s="29" t="s">
        <v>30</v>
      </c>
      <c r="C19" s="20"/>
      <c r="D19" s="37">
        <v>2</v>
      </c>
      <c r="E19" s="37"/>
      <c r="F19" s="37"/>
      <c r="G19" s="37"/>
      <c r="H19" s="37"/>
      <c r="I19" s="37">
        <v>38.5</v>
      </c>
      <c r="J19" s="37">
        <v>12.5</v>
      </c>
      <c r="K19" s="37"/>
      <c r="L19" s="22"/>
      <c r="M19" s="37"/>
      <c r="N19" s="37"/>
      <c r="O19" s="37">
        <v>1</v>
      </c>
      <c r="P19" s="37">
        <v>22</v>
      </c>
      <c r="Q19" s="37"/>
      <c r="R19" s="37"/>
      <c r="S19" s="37"/>
      <c r="T19" s="37"/>
      <c r="U19" s="37"/>
      <c r="V19" s="22"/>
      <c r="W19" s="22"/>
      <c r="X19" s="22">
        <f t="shared" si="0"/>
        <v>76</v>
      </c>
      <c r="Y19" s="27"/>
      <c r="Z19" s="27"/>
      <c r="AA19" s="27"/>
      <c r="AB19" s="27"/>
      <c r="AC19" s="27"/>
      <c r="AD19" s="27"/>
      <c r="AE19" s="27"/>
    </row>
    <row r="20" spans="1:31" x14ac:dyDescent="0.15">
      <c r="B20" s="29" t="s">
        <v>32</v>
      </c>
      <c r="C20" s="20"/>
      <c r="D20" s="37"/>
      <c r="E20" s="37"/>
      <c r="F20" s="37">
        <v>7</v>
      </c>
      <c r="G20" s="37"/>
      <c r="H20" s="37">
        <v>16</v>
      </c>
      <c r="I20" s="37"/>
      <c r="J20" s="37">
        <v>4</v>
      </c>
      <c r="K20" s="37"/>
      <c r="L20" s="22"/>
      <c r="M20" s="37"/>
      <c r="N20" s="37">
        <v>15.5</v>
      </c>
      <c r="O20" s="37">
        <v>0.5</v>
      </c>
      <c r="P20" s="37"/>
      <c r="Q20" s="37"/>
      <c r="R20" s="37">
        <v>1.5</v>
      </c>
      <c r="S20" s="37">
        <v>0.5</v>
      </c>
      <c r="T20" s="37"/>
      <c r="U20" s="37">
        <v>1</v>
      </c>
      <c r="V20" s="22"/>
      <c r="W20" s="22"/>
      <c r="X20" s="22">
        <f t="shared" si="0"/>
        <v>46</v>
      </c>
      <c r="Y20" s="27"/>
      <c r="Z20" s="27"/>
      <c r="AA20" s="27"/>
      <c r="AB20" s="27"/>
      <c r="AC20" s="27"/>
      <c r="AD20" s="27"/>
      <c r="AE20" s="27"/>
    </row>
    <row r="21" spans="1:31" x14ac:dyDescent="0.15">
      <c r="B21" s="29" t="s">
        <v>33</v>
      </c>
      <c r="C21" s="20"/>
      <c r="D21" s="37"/>
      <c r="E21" s="37">
        <v>2.5</v>
      </c>
      <c r="F21" s="37">
        <v>14</v>
      </c>
      <c r="G21" s="37"/>
      <c r="H21" s="37">
        <v>2</v>
      </c>
      <c r="I21" s="37"/>
      <c r="J21" s="37">
        <v>4</v>
      </c>
      <c r="K21" s="37"/>
      <c r="L21" s="22"/>
      <c r="M21" s="37"/>
      <c r="N21" s="37">
        <v>5</v>
      </c>
      <c r="O21" s="37"/>
      <c r="P21" s="37">
        <v>1</v>
      </c>
      <c r="Q21" s="37"/>
      <c r="R21" s="37"/>
      <c r="S21" s="37"/>
      <c r="T21" s="37">
        <v>1</v>
      </c>
      <c r="U21" s="37"/>
      <c r="V21" s="22"/>
      <c r="W21" s="22"/>
      <c r="X21" s="22">
        <f t="shared" si="0"/>
        <v>29.5</v>
      </c>
      <c r="Y21" s="27"/>
      <c r="Z21" s="27"/>
      <c r="AA21" s="27"/>
      <c r="AB21" s="27"/>
      <c r="AC21" s="27"/>
      <c r="AD21" s="27"/>
      <c r="AE21" s="27"/>
    </row>
    <row r="22" spans="1:31" x14ac:dyDescent="0.15">
      <c r="B22" s="29" t="s">
        <v>34</v>
      </c>
      <c r="C22" s="20"/>
      <c r="D22" s="37"/>
      <c r="E22" s="37"/>
      <c r="F22" s="37">
        <v>1</v>
      </c>
      <c r="G22" s="37"/>
      <c r="H22" s="37"/>
      <c r="I22" s="37"/>
      <c r="J22" s="37"/>
      <c r="K22" s="37"/>
      <c r="L22" s="22"/>
      <c r="M22" s="37"/>
      <c r="N22" s="37">
        <v>1</v>
      </c>
      <c r="O22" s="37"/>
      <c r="P22" s="37"/>
      <c r="Q22" s="37"/>
      <c r="R22" s="37"/>
      <c r="S22" s="37"/>
      <c r="T22" s="37"/>
      <c r="U22" s="37"/>
      <c r="V22" s="22"/>
      <c r="W22" s="22"/>
      <c r="X22" s="22">
        <f t="shared" si="0"/>
        <v>2</v>
      </c>
      <c r="Y22" s="27"/>
      <c r="Z22" s="27"/>
      <c r="AA22" s="27"/>
      <c r="AB22" s="27"/>
      <c r="AC22" s="27"/>
      <c r="AD22" s="27"/>
      <c r="AE22" s="27"/>
    </row>
    <row r="23" spans="1:31" x14ac:dyDescent="0.15">
      <c r="B23" s="29" t="s">
        <v>35</v>
      </c>
      <c r="C23" s="20"/>
      <c r="D23" s="37"/>
      <c r="E23" s="37"/>
      <c r="F23" s="37"/>
      <c r="G23" s="37"/>
      <c r="H23" s="37">
        <v>1.5</v>
      </c>
      <c r="I23" s="37"/>
      <c r="J23" s="37">
        <v>1</v>
      </c>
      <c r="K23" s="37"/>
      <c r="L23" s="22"/>
      <c r="M23" s="37">
        <v>1</v>
      </c>
      <c r="N23" s="37">
        <v>11</v>
      </c>
      <c r="O23" s="37">
        <v>1</v>
      </c>
      <c r="P23" s="37"/>
      <c r="Q23" s="37"/>
      <c r="R23" s="37">
        <v>5</v>
      </c>
      <c r="S23" s="37"/>
      <c r="T23" s="37"/>
      <c r="U23" s="37"/>
      <c r="V23" s="22"/>
      <c r="W23" s="22"/>
      <c r="X23" s="22">
        <f t="shared" si="0"/>
        <v>20.5</v>
      </c>
      <c r="Y23" s="27"/>
      <c r="Z23" s="27"/>
      <c r="AA23" s="27"/>
      <c r="AB23" s="27"/>
      <c r="AC23" s="27"/>
      <c r="AD23" s="27"/>
      <c r="AE23" s="27"/>
    </row>
    <row r="24" spans="1:31" x14ac:dyDescent="0.15">
      <c r="B24" s="44" t="s">
        <v>36</v>
      </c>
      <c r="C24" s="20"/>
      <c r="D24" s="37"/>
      <c r="E24" s="37"/>
      <c r="F24" s="37"/>
      <c r="G24" s="37"/>
      <c r="H24" s="37"/>
      <c r="I24" s="37"/>
      <c r="J24" s="37"/>
      <c r="K24" s="37"/>
      <c r="L24" s="22"/>
      <c r="M24" s="37"/>
      <c r="N24" s="37"/>
      <c r="O24" s="37"/>
      <c r="P24" s="37"/>
      <c r="Q24" s="37"/>
      <c r="R24" s="37"/>
      <c r="S24" s="37">
        <v>0.5</v>
      </c>
      <c r="T24" s="37"/>
      <c r="U24" s="37"/>
      <c r="V24" s="22"/>
      <c r="W24" s="22"/>
      <c r="X24" s="22">
        <f t="shared" si="0"/>
        <v>0.5</v>
      </c>
      <c r="Y24" s="27"/>
      <c r="Z24" s="27"/>
      <c r="AA24" s="27"/>
      <c r="AB24" s="27"/>
      <c r="AC24" s="27"/>
      <c r="AD24" s="27"/>
      <c r="AE24" s="27"/>
    </row>
    <row r="25" spans="1:31" x14ac:dyDescent="0.15">
      <c r="B25" s="44" t="s">
        <v>37</v>
      </c>
      <c r="C25" s="20"/>
      <c r="D25" s="37"/>
      <c r="E25" s="37"/>
      <c r="F25" s="37"/>
      <c r="G25" s="37">
        <v>1</v>
      </c>
      <c r="H25" s="37"/>
      <c r="I25" s="37"/>
      <c r="J25" s="37"/>
      <c r="K25" s="37"/>
      <c r="L25" s="22"/>
      <c r="M25" s="37"/>
      <c r="N25" s="37"/>
      <c r="O25" s="36"/>
      <c r="P25" s="36"/>
      <c r="Q25" s="37"/>
      <c r="R25" s="37"/>
      <c r="S25" s="37"/>
      <c r="T25" s="37"/>
      <c r="U25" s="37"/>
      <c r="V25" s="22"/>
      <c r="W25" s="22"/>
      <c r="X25" s="22">
        <f t="shared" si="0"/>
        <v>1</v>
      </c>
      <c r="Y25" s="27"/>
      <c r="Z25" s="27"/>
      <c r="AA25" s="27"/>
      <c r="AB25" s="27"/>
      <c r="AC25" s="27"/>
      <c r="AD25" s="27"/>
      <c r="AE25" s="27"/>
    </row>
    <row r="26" spans="1:31" x14ac:dyDescent="0.15">
      <c r="B26" s="29" t="s">
        <v>38</v>
      </c>
      <c r="C26" s="20"/>
      <c r="D26" s="37">
        <v>2</v>
      </c>
      <c r="E26" s="37">
        <v>1</v>
      </c>
      <c r="F26" s="37"/>
      <c r="G26" s="37"/>
      <c r="H26" s="37">
        <v>1</v>
      </c>
      <c r="I26" s="37">
        <v>1.5</v>
      </c>
      <c r="J26" s="37">
        <v>5</v>
      </c>
      <c r="K26" s="37" t="s">
        <v>64</v>
      </c>
      <c r="L26" s="22"/>
      <c r="M26" s="37"/>
      <c r="N26" s="37"/>
      <c r="O26" s="36"/>
      <c r="P26" s="36"/>
      <c r="Q26" s="37"/>
      <c r="R26" s="37">
        <v>6</v>
      </c>
      <c r="S26" s="37"/>
      <c r="T26" s="37"/>
      <c r="U26" s="22"/>
      <c r="V26" s="22"/>
      <c r="W26" s="22"/>
      <c r="X26" s="22">
        <f t="shared" si="0"/>
        <v>16.5</v>
      </c>
      <c r="Y26" s="27"/>
      <c r="Z26" s="27"/>
      <c r="AA26" s="27"/>
      <c r="AB26" s="27"/>
      <c r="AC26" s="27"/>
      <c r="AD26" s="27"/>
      <c r="AE26" s="27"/>
    </row>
    <row r="27" spans="1:31" x14ac:dyDescent="0.15">
      <c r="B27" s="29" t="s">
        <v>39</v>
      </c>
      <c r="C27" s="20"/>
      <c r="D27" s="37"/>
      <c r="E27" s="37"/>
      <c r="F27" s="37">
        <v>5.5</v>
      </c>
      <c r="G27" s="37"/>
      <c r="H27" s="37"/>
      <c r="I27" s="37"/>
      <c r="J27" s="37"/>
      <c r="K27" s="37"/>
      <c r="L27" s="22"/>
      <c r="M27" s="22"/>
      <c r="N27" s="37">
        <v>18</v>
      </c>
      <c r="O27" s="36"/>
      <c r="P27" s="36"/>
      <c r="Q27" s="37">
        <v>1</v>
      </c>
      <c r="R27" s="37">
        <v>4.5</v>
      </c>
      <c r="S27" s="37"/>
      <c r="T27" s="37"/>
      <c r="U27" s="22"/>
      <c r="V27" s="22"/>
      <c r="W27" s="22"/>
      <c r="X27" s="22">
        <f t="shared" si="0"/>
        <v>29</v>
      </c>
      <c r="Y27" s="27"/>
      <c r="Z27" s="27"/>
      <c r="AA27" s="27"/>
      <c r="AB27" s="27"/>
      <c r="AC27" s="27"/>
      <c r="AD27" s="27"/>
      <c r="AE27" s="27"/>
    </row>
    <row r="28" spans="1:31" x14ac:dyDescent="0.15">
      <c r="B28" s="30" t="s">
        <v>40</v>
      </c>
      <c r="C28" s="20"/>
      <c r="D28" s="37"/>
      <c r="E28" s="37"/>
      <c r="F28" s="37"/>
      <c r="G28" s="37">
        <v>3</v>
      </c>
      <c r="H28" s="37"/>
      <c r="I28" s="37"/>
      <c r="J28" s="37"/>
      <c r="K28" s="37"/>
      <c r="L28" s="22"/>
      <c r="M28" s="22"/>
      <c r="N28" s="37"/>
      <c r="O28" s="36"/>
      <c r="P28" s="36"/>
      <c r="Q28" s="37"/>
      <c r="R28" s="37">
        <v>2</v>
      </c>
      <c r="S28" s="37"/>
      <c r="T28" s="37"/>
      <c r="U28" s="22"/>
      <c r="V28" s="22"/>
      <c r="W28" s="22"/>
      <c r="X28" s="22">
        <f t="shared" si="0"/>
        <v>5</v>
      </c>
      <c r="Y28" s="27"/>
      <c r="Z28" s="27"/>
      <c r="AA28" s="27"/>
      <c r="AB28" s="27"/>
      <c r="AC28" s="27"/>
      <c r="AD28" s="27"/>
      <c r="AE28" s="27"/>
    </row>
    <row r="29" spans="1:31" x14ac:dyDescent="0.15">
      <c r="B29" s="29" t="s">
        <v>41</v>
      </c>
      <c r="C29" s="20"/>
      <c r="D29" s="21"/>
      <c r="E29" s="37"/>
      <c r="F29" s="37">
        <v>6.5</v>
      </c>
      <c r="G29" s="37"/>
      <c r="H29" s="37"/>
      <c r="I29" s="37"/>
      <c r="J29" s="37"/>
      <c r="K29" s="37"/>
      <c r="L29" s="22"/>
      <c r="M29" s="22"/>
      <c r="N29" s="37">
        <v>40.5</v>
      </c>
      <c r="O29" s="36"/>
      <c r="P29" s="36"/>
      <c r="Q29" s="37"/>
      <c r="R29" s="37"/>
      <c r="S29" s="37">
        <v>1</v>
      </c>
      <c r="T29" s="37"/>
      <c r="U29" s="22"/>
      <c r="V29" s="22"/>
      <c r="W29" s="22"/>
      <c r="X29" s="22">
        <f t="shared" si="0"/>
        <v>48</v>
      </c>
      <c r="Y29" s="27"/>
      <c r="Z29" s="27"/>
      <c r="AA29" s="27"/>
      <c r="AB29" s="27"/>
      <c r="AC29" s="27"/>
      <c r="AD29" s="27"/>
      <c r="AE29" s="27"/>
    </row>
    <row r="30" spans="1:31" x14ac:dyDescent="0.15">
      <c r="A30" s="39" t="s">
        <v>42</v>
      </c>
      <c r="B30" s="39"/>
      <c r="C30" s="23">
        <f t="shared" ref="C30:W30" si="1">SUM(C3:C29)</f>
        <v>0</v>
      </c>
      <c r="D30" s="23">
        <f t="shared" si="1"/>
        <v>4</v>
      </c>
      <c r="E30" s="23">
        <f t="shared" si="1"/>
        <v>25.5</v>
      </c>
      <c r="F30" s="23">
        <f t="shared" si="1"/>
        <v>43.5</v>
      </c>
      <c r="G30" s="23">
        <f t="shared" si="1"/>
        <v>23</v>
      </c>
      <c r="H30" s="23">
        <f t="shared" si="1"/>
        <v>88.5</v>
      </c>
      <c r="I30" s="23">
        <f t="shared" si="1"/>
        <v>43.5</v>
      </c>
      <c r="J30" s="23">
        <f t="shared" si="1"/>
        <v>68.5</v>
      </c>
      <c r="K30" s="23">
        <f t="shared" si="1"/>
        <v>0</v>
      </c>
      <c r="L30" s="23">
        <f t="shared" si="1"/>
        <v>0</v>
      </c>
      <c r="M30" s="23">
        <f t="shared" si="1"/>
        <v>2</v>
      </c>
      <c r="N30" s="23">
        <f t="shared" si="1"/>
        <v>159.5</v>
      </c>
      <c r="O30" s="23">
        <f t="shared" si="1"/>
        <v>2.5</v>
      </c>
      <c r="P30" s="23">
        <f t="shared" si="1"/>
        <v>23</v>
      </c>
      <c r="Q30" s="23">
        <f t="shared" si="1"/>
        <v>5</v>
      </c>
      <c r="R30" s="23">
        <f t="shared" si="1"/>
        <v>21</v>
      </c>
      <c r="S30" s="23">
        <f t="shared" si="1"/>
        <v>56</v>
      </c>
      <c r="T30" s="23">
        <f t="shared" si="1"/>
        <v>6.5</v>
      </c>
      <c r="U30" s="23">
        <f t="shared" si="1"/>
        <v>1</v>
      </c>
      <c r="V30" s="23">
        <f t="shared" si="1"/>
        <v>0</v>
      </c>
      <c r="W30" s="23">
        <f t="shared" si="1"/>
        <v>0</v>
      </c>
      <c r="X30" s="22">
        <f t="shared" si="0"/>
        <v>573</v>
      </c>
      <c r="Y30" s="27"/>
      <c r="Z30" s="27"/>
      <c r="AA30" s="27"/>
      <c r="AB30" s="27"/>
      <c r="AC30" s="27"/>
      <c r="AD30" s="27"/>
      <c r="AE30" s="27"/>
    </row>
    <row r="31" spans="1:31" x14ac:dyDescent="0.15">
      <c r="A31" s="40" t="s">
        <v>43</v>
      </c>
      <c r="B31" s="40"/>
      <c r="C31" s="31">
        <v>2</v>
      </c>
      <c r="D31" s="32">
        <v>10</v>
      </c>
      <c r="E31" s="32">
        <v>17.5</v>
      </c>
      <c r="F31" s="32">
        <v>65</v>
      </c>
      <c r="G31" s="32">
        <v>15</v>
      </c>
      <c r="H31" s="32">
        <v>70</v>
      </c>
      <c r="I31" s="32">
        <v>40</v>
      </c>
      <c r="J31" s="32">
        <v>75</v>
      </c>
      <c r="K31" s="32">
        <v>15</v>
      </c>
      <c r="L31" s="31">
        <v>5</v>
      </c>
      <c r="M31" s="31">
        <v>8</v>
      </c>
      <c r="N31" s="31">
        <v>130</v>
      </c>
      <c r="O31" s="31">
        <v>5</v>
      </c>
      <c r="P31" s="31">
        <v>20</v>
      </c>
      <c r="Q31" s="31">
        <v>17</v>
      </c>
      <c r="R31" s="31">
        <v>30</v>
      </c>
      <c r="S31" s="31">
        <v>54</v>
      </c>
      <c r="T31" s="31">
        <v>20</v>
      </c>
      <c r="U31" s="31">
        <v>3</v>
      </c>
      <c r="V31" s="31">
        <v>1</v>
      </c>
      <c r="W31" s="31">
        <v>3</v>
      </c>
      <c r="X31" s="31">
        <f>SUM(C31:W31)</f>
        <v>605.5</v>
      </c>
      <c r="Y31" s="27"/>
      <c r="Z31" s="27"/>
      <c r="AA31" s="27"/>
      <c r="AB31" s="27"/>
      <c r="AC31" s="27"/>
      <c r="AD31" s="27"/>
      <c r="AE31" s="27"/>
    </row>
    <row r="32" spans="1:31" ht="12.75" customHeight="1" x14ac:dyDescent="0.15">
      <c r="A32" s="41" t="s">
        <v>44</v>
      </c>
      <c r="B32" s="41"/>
      <c r="C32" s="33">
        <f>C30-C31</f>
        <v>-2</v>
      </c>
      <c r="D32" s="33">
        <f t="shared" ref="D32:X32" si="2">D30-D31</f>
        <v>-6</v>
      </c>
      <c r="E32" s="33">
        <f t="shared" si="2"/>
        <v>8</v>
      </c>
      <c r="F32" s="33">
        <f t="shared" si="2"/>
        <v>-21.5</v>
      </c>
      <c r="G32" s="33">
        <f t="shared" si="2"/>
        <v>8</v>
      </c>
      <c r="H32" s="33">
        <f t="shared" si="2"/>
        <v>18.5</v>
      </c>
      <c r="I32" s="33">
        <f t="shared" si="2"/>
        <v>3.5</v>
      </c>
      <c r="J32" s="33">
        <f t="shared" si="2"/>
        <v>-6.5</v>
      </c>
      <c r="K32" s="33">
        <f t="shared" si="2"/>
        <v>-15</v>
      </c>
      <c r="L32" s="33">
        <f t="shared" si="2"/>
        <v>-5</v>
      </c>
      <c r="M32" s="33">
        <f t="shared" si="2"/>
        <v>-6</v>
      </c>
      <c r="N32" s="33">
        <f t="shared" si="2"/>
        <v>29.5</v>
      </c>
      <c r="O32" s="33">
        <f t="shared" si="2"/>
        <v>-2.5</v>
      </c>
      <c r="P32" s="33">
        <f t="shared" si="2"/>
        <v>3</v>
      </c>
      <c r="Q32" s="33">
        <f t="shared" si="2"/>
        <v>-12</v>
      </c>
      <c r="R32" s="33">
        <f t="shared" si="2"/>
        <v>-9</v>
      </c>
      <c r="S32" s="33">
        <f t="shared" si="2"/>
        <v>2</v>
      </c>
      <c r="T32" s="33">
        <f t="shared" si="2"/>
        <v>-13.5</v>
      </c>
      <c r="U32" s="33">
        <f t="shared" si="2"/>
        <v>-2</v>
      </c>
      <c r="V32" s="33">
        <f t="shared" si="2"/>
        <v>-1</v>
      </c>
      <c r="W32" s="33">
        <f t="shared" si="2"/>
        <v>-3</v>
      </c>
      <c r="X32" s="33">
        <f t="shared" si="2"/>
        <v>-32.5</v>
      </c>
      <c r="Y32" s="27"/>
      <c r="Z32" s="27"/>
      <c r="AA32" s="27"/>
      <c r="AB32" s="27"/>
      <c r="AC32" s="27"/>
      <c r="AD32" s="27"/>
      <c r="AE32" s="27"/>
    </row>
    <row r="33" spans="1:31" x14ac:dyDescent="0.15">
      <c r="A33" s="42" t="s">
        <v>45</v>
      </c>
      <c r="B33" s="42"/>
      <c r="C33" s="22">
        <v>1</v>
      </c>
      <c r="D33" s="20">
        <v>10</v>
      </c>
      <c r="E33" s="20">
        <v>17.5</v>
      </c>
      <c r="F33" s="20">
        <v>65</v>
      </c>
      <c r="G33" s="20">
        <v>15</v>
      </c>
      <c r="H33" s="20">
        <v>70</v>
      </c>
      <c r="I33" s="20">
        <v>40</v>
      </c>
      <c r="J33" s="20">
        <v>75</v>
      </c>
      <c r="K33" s="20">
        <v>15</v>
      </c>
      <c r="L33" s="22">
        <v>5</v>
      </c>
      <c r="M33" s="22">
        <v>8</v>
      </c>
      <c r="N33" s="22">
        <v>130</v>
      </c>
      <c r="O33" s="22">
        <v>5</v>
      </c>
      <c r="P33" s="22">
        <v>20</v>
      </c>
      <c r="Q33" s="22">
        <v>17</v>
      </c>
      <c r="R33" s="22">
        <v>30</v>
      </c>
      <c r="S33" s="22">
        <v>54</v>
      </c>
      <c r="T33" s="22">
        <v>20</v>
      </c>
      <c r="U33" s="22">
        <v>3</v>
      </c>
      <c r="V33" s="22">
        <v>1</v>
      </c>
      <c r="W33" s="22">
        <v>3</v>
      </c>
      <c r="X33" s="22">
        <f>SUM(C33:W33)</f>
        <v>604.5</v>
      </c>
      <c r="Y33" s="27"/>
      <c r="Z33" s="27"/>
      <c r="AA33" s="27"/>
      <c r="AB33" s="27"/>
      <c r="AC33" s="27"/>
      <c r="AD33" s="27"/>
      <c r="AE33" s="27"/>
    </row>
    <row r="34" spans="1:31" x14ac:dyDescent="0.15">
      <c r="A34" s="43" t="s">
        <v>46</v>
      </c>
      <c r="B34" s="43"/>
      <c r="C34" s="34">
        <f>C30/C33</f>
        <v>0</v>
      </c>
      <c r="D34" s="34">
        <f t="shared" ref="D34:X34" si="3">D30/D33</f>
        <v>0.4</v>
      </c>
      <c r="E34" s="35">
        <f t="shared" si="3"/>
        <v>1.4571428571428571</v>
      </c>
      <c r="F34" s="35">
        <f t="shared" si="3"/>
        <v>0.66923076923076918</v>
      </c>
      <c r="G34" s="35">
        <f t="shared" si="3"/>
        <v>1.5333333333333334</v>
      </c>
      <c r="H34" s="35">
        <f t="shared" si="3"/>
        <v>1.2642857142857142</v>
      </c>
      <c r="I34" s="35">
        <f t="shared" si="3"/>
        <v>1.0874999999999999</v>
      </c>
      <c r="J34" s="35">
        <f t="shared" si="3"/>
        <v>0.91333333333333333</v>
      </c>
      <c r="K34" s="34">
        <f t="shared" si="3"/>
        <v>0</v>
      </c>
      <c r="L34" s="34">
        <f t="shared" si="3"/>
        <v>0</v>
      </c>
      <c r="M34" s="34">
        <f t="shared" si="3"/>
        <v>0.25</v>
      </c>
      <c r="N34" s="35">
        <f t="shared" si="3"/>
        <v>1.226923076923077</v>
      </c>
      <c r="O34" s="34">
        <f t="shared" si="3"/>
        <v>0.5</v>
      </c>
      <c r="P34" s="35">
        <f t="shared" si="3"/>
        <v>1.1499999999999999</v>
      </c>
      <c r="Q34" s="34">
        <f t="shared" si="3"/>
        <v>0.29411764705882354</v>
      </c>
      <c r="R34" s="34">
        <f t="shared" si="3"/>
        <v>0.7</v>
      </c>
      <c r="S34" s="35">
        <f t="shared" si="3"/>
        <v>1.037037037037037</v>
      </c>
      <c r="T34" s="34">
        <f t="shared" si="3"/>
        <v>0.32500000000000001</v>
      </c>
      <c r="U34" s="34">
        <f t="shared" si="3"/>
        <v>0.33333333333333331</v>
      </c>
      <c r="V34" s="34">
        <f t="shared" si="3"/>
        <v>0</v>
      </c>
      <c r="W34" s="34">
        <f t="shared" si="3"/>
        <v>0</v>
      </c>
      <c r="X34" s="34">
        <f t="shared" si="3"/>
        <v>0.94789081885856075</v>
      </c>
      <c r="Y34" s="27"/>
      <c r="Z34" s="27"/>
      <c r="AA34" s="27"/>
      <c r="AB34" s="27"/>
      <c r="AC34" s="27"/>
      <c r="AD34" s="27"/>
      <c r="AE34" s="27"/>
    </row>
    <row r="35" spans="1:31" x14ac:dyDescent="0.15">
      <c r="J35" s="25" t="s">
        <v>55</v>
      </c>
    </row>
    <row r="37" spans="1:31" x14ac:dyDescent="0.15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6" t="s">
        <v>54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zoomScale="85" zoomScaleNormal="85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N16" sqref="N16"/>
    </sheetView>
  </sheetViews>
  <sheetFormatPr defaultColWidth="6" defaultRowHeight="12.75" x14ac:dyDescent="0.15"/>
  <cols>
    <col min="1" max="1" width="18.375" style="24" bestFit="1" customWidth="1"/>
    <col min="2" max="2" width="13.625" style="24" bestFit="1" customWidth="1"/>
    <col min="3" max="3" width="6.625" style="25" bestFit="1" customWidth="1"/>
    <col min="4" max="4" width="7.5" style="25" bestFit="1" customWidth="1"/>
    <col min="5" max="5" width="8.375" style="25" bestFit="1" customWidth="1"/>
    <col min="6" max="6" width="7.5" style="25" bestFit="1" customWidth="1"/>
    <col min="7" max="8" width="8.375" style="25" bestFit="1" customWidth="1"/>
    <col min="9" max="9" width="7.5" style="25" bestFit="1" customWidth="1"/>
    <col min="10" max="10" width="8.375" style="25" bestFit="1" customWidth="1"/>
    <col min="11" max="11" width="7" style="25" bestFit="1" customWidth="1"/>
    <col min="12" max="12" width="6.875" style="26" bestFit="1" customWidth="1"/>
    <col min="13" max="13" width="6.625" style="26" bestFit="1" customWidth="1"/>
    <col min="14" max="15" width="8.375" style="26" bestFit="1" customWidth="1"/>
    <col min="16" max="20" width="7.5" style="26" bestFit="1" customWidth="1"/>
    <col min="21" max="23" width="6.625" style="26" bestFit="1" customWidth="1"/>
    <col min="24" max="24" width="7.5" style="26" bestFit="1" customWidth="1"/>
    <col min="25" max="30" width="6" style="26" customWidth="1"/>
    <col min="31" max="31" width="6" style="25" customWidth="1"/>
    <col min="32" max="32" width="6" style="24" customWidth="1"/>
    <col min="33" max="16384" width="6" style="24"/>
  </cols>
  <sheetData>
    <row r="1" spans="2:31" x14ac:dyDescent="0.15">
      <c r="C1" s="20" t="s">
        <v>47</v>
      </c>
      <c r="D1" s="20" t="s">
        <v>0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48</v>
      </c>
      <c r="L1" s="22" t="s">
        <v>49</v>
      </c>
      <c r="M1" s="22" t="s">
        <v>50</v>
      </c>
      <c r="N1" s="22" t="s">
        <v>7</v>
      </c>
      <c r="O1" s="22" t="s">
        <v>8</v>
      </c>
      <c r="P1" s="22" t="s">
        <v>9</v>
      </c>
      <c r="Q1" s="22" t="s">
        <v>10</v>
      </c>
      <c r="R1" s="22" t="s">
        <v>11</v>
      </c>
      <c r="S1" s="22" t="s">
        <v>12</v>
      </c>
      <c r="T1" s="22" t="s">
        <v>13</v>
      </c>
      <c r="U1" s="22" t="s">
        <v>51</v>
      </c>
      <c r="V1" s="22" t="s">
        <v>52</v>
      </c>
      <c r="W1" s="22" t="s">
        <v>53</v>
      </c>
      <c r="X1" s="22" t="s">
        <v>14</v>
      </c>
      <c r="Y1" s="27"/>
      <c r="Z1" s="27"/>
      <c r="AA1" s="27"/>
      <c r="AB1" s="27"/>
      <c r="AC1" s="27"/>
      <c r="AD1" s="27"/>
      <c r="AE1" s="27"/>
    </row>
    <row r="2" spans="2:31" x14ac:dyDescent="0.15">
      <c r="B2" s="28" t="s">
        <v>15</v>
      </c>
      <c r="C2" s="20"/>
      <c r="D2" s="37"/>
      <c r="E2" s="37"/>
      <c r="F2" s="37"/>
      <c r="G2" s="37"/>
      <c r="H2" s="37">
        <v>25</v>
      </c>
      <c r="I2" s="37"/>
      <c r="J2" s="37">
        <v>13.5</v>
      </c>
      <c r="K2" s="37"/>
      <c r="L2" s="22"/>
      <c r="M2" s="37"/>
      <c r="N2" s="37"/>
      <c r="O2" s="37"/>
      <c r="P2" s="37"/>
      <c r="Q2" s="37"/>
      <c r="R2" s="37"/>
      <c r="S2" s="37"/>
      <c r="T2" s="37"/>
      <c r="U2" s="37"/>
      <c r="V2" s="22"/>
      <c r="W2" s="22"/>
      <c r="X2" s="22">
        <f>SUM(C2:W2)</f>
        <v>38.5</v>
      </c>
      <c r="Y2" s="27"/>
      <c r="Z2" s="27"/>
      <c r="AA2" s="27"/>
      <c r="AB2" s="27"/>
      <c r="AC2" s="27"/>
      <c r="AD2" s="27"/>
      <c r="AE2" s="27"/>
    </row>
    <row r="3" spans="2:31" x14ac:dyDescent="0.15">
      <c r="B3" s="29" t="s">
        <v>16</v>
      </c>
      <c r="C3" s="20"/>
      <c r="D3" s="37"/>
      <c r="E3" s="37"/>
      <c r="F3" s="37"/>
      <c r="G3" s="37"/>
      <c r="H3" s="37">
        <v>20</v>
      </c>
      <c r="I3" s="37"/>
      <c r="J3" s="37">
        <v>6.5</v>
      </c>
      <c r="K3" s="37"/>
      <c r="L3" s="22"/>
      <c r="M3" s="37"/>
      <c r="N3" s="37"/>
      <c r="O3" s="37"/>
      <c r="P3" s="37"/>
      <c r="Q3" s="37"/>
      <c r="R3" s="37"/>
      <c r="S3" s="37"/>
      <c r="T3" s="37"/>
      <c r="U3" s="37"/>
      <c r="V3" s="22"/>
      <c r="W3" s="22"/>
      <c r="X3" s="22">
        <f t="shared" ref="X3:X30" si="0">SUM(C3:W3)</f>
        <v>26.5</v>
      </c>
      <c r="Y3" s="27"/>
      <c r="Z3" s="27"/>
      <c r="AA3" s="27"/>
      <c r="AB3" s="27"/>
      <c r="AC3" s="27"/>
      <c r="AD3" s="27"/>
      <c r="AE3" s="27"/>
    </row>
    <row r="4" spans="2:3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>
        <v>1</v>
      </c>
      <c r="L4" s="22"/>
      <c r="M4" s="37"/>
      <c r="N4" s="37"/>
      <c r="O4" s="37"/>
      <c r="P4" s="37"/>
      <c r="Q4" s="37"/>
      <c r="R4" s="37"/>
      <c r="S4" s="37"/>
      <c r="T4" s="37"/>
      <c r="U4" s="37"/>
      <c r="V4" s="22"/>
      <c r="W4" s="22"/>
      <c r="X4" s="22">
        <f t="shared" si="0"/>
        <v>1</v>
      </c>
      <c r="Y4" s="27"/>
      <c r="Z4" s="27"/>
      <c r="AA4" s="27"/>
      <c r="AB4" s="27"/>
      <c r="AC4" s="27"/>
      <c r="AD4" s="27"/>
      <c r="AE4" s="27"/>
    </row>
    <row r="5" spans="2:31" x14ac:dyDescent="0.15">
      <c r="B5" s="29" t="s">
        <v>17</v>
      </c>
      <c r="C5" s="20"/>
      <c r="D5" s="37">
        <v>2</v>
      </c>
      <c r="E5" s="37">
        <v>1.5</v>
      </c>
      <c r="F5" s="37"/>
      <c r="G5" s="37"/>
      <c r="H5" s="37">
        <v>9.5</v>
      </c>
      <c r="I5" s="37"/>
      <c r="J5" s="37">
        <v>6.5</v>
      </c>
      <c r="K5" s="37"/>
      <c r="L5" s="22"/>
      <c r="M5" s="37"/>
      <c r="N5" s="37"/>
      <c r="O5" s="37"/>
      <c r="P5" s="37"/>
      <c r="Q5" s="37"/>
      <c r="R5" s="37"/>
      <c r="S5" s="37"/>
      <c r="T5" s="37"/>
      <c r="U5" s="37"/>
      <c r="V5" s="22"/>
      <c r="W5" s="22"/>
      <c r="X5" s="22">
        <f t="shared" si="0"/>
        <v>19.5</v>
      </c>
      <c r="Y5" s="27"/>
      <c r="Z5" s="27"/>
      <c r="AA5" s="27"/>
      <c r="AB5" s="27"/>
      <c r="AC5" s="27"/>
      <c r="AD5" s="27"/>
      <c r="AE5" s="27"/>
    </row>
    <row r="6" spans="2:31" x14ac:dyDescent="0.15"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37"/>
      <c r="L6" s="22"/>
      <c r="M6" s="37"/>
      <c r="N6" s="37"/>
      <c r="O6" s="37"/>
      <c r="P6" s="37"/>
      <c r="Q6" s="37"/>
      <c r="R6" s="37"/>
      <c r="S6" s="37"/>
      <c r="T6" s="37"/>
      <c r="U6" s="37"/>
      <c r="V6" s="22"/>
      <c r="W6" s="22"/>
      <c r="X6" s="22">
        <f t="shared" si="0"/>
        <v>0</v>
      </c>
      <c r="Y6" s="27"/>
      <c r="Z6" s="27"/>
      <c r="AA6" s="27"/>
      <c r="AB6" s="27"/>
      <c r="AC6" s="27"/>
      <c r="AD6" s="27"/>
      <c r="AE6" s="27"/>
    </row>
    <row r="7" spans="2:31" x14ac:dyDescent="0.15">
      <c r="B7" s="29" t="s">
        <v>19</v>
      </c>
      <c r="C7" s="20"/>
      <c r="D7" s="37"/>
      <c r="E7" s="37"/>
      <c r="F7" s="37"/>
      <c r="G7" s="37">
        <v>3</v>
      </c>
      <c r="H7" s="37"/>
      <c r="I7" s="37"/>
      <c r="J7" s="37"/>
      <c r="K7" s="37"/>
      <c r="L7" s="22"/>
      <c r="M7" s="37"/>
      <c r="N7" s="37"/>
      <c r="O7" s="37"/>
      <c r="P7" s="37"/>
      <c r="Q7" s="37"/>
      <c r="R7" s="37"/>
      <c r="S7" s="37"/>
      <c r="T7" s="37"/>
      <c r="U7" s="37"/>
      <c r="V7" s="22"/>
      <c r="W7" s="22"/>
      <c r="X7" s="22">
        <f t="shared" si="0"/>
        <v>3</v>
      </c>
      <c r="Y7" s="27"/>
      <c r="Z7" s="27"/>
      <c r="AA7" s="27"/>
      <c r="AB7" s="27"/>
      <c r="AC7" s="27"/>
      <c r="AD7" s="27"/>
      <c r="AE7" s="27"/>
    </row>
    <row r="8" spans="2:31" x14ac:dyDescent="0.15">
      <c r="B8" s="29" t="s">
        <v>20</v>
      </c>
      <c r="C8" s="20"/>
      <c r="D8" s="37"/>
      <c r="E8" s="37">
        <v>15</v>
      </c>
      <c r="F8" s="37"/>
      <c r="G8" s="37"/>
      <c r="H8" s="37"/>
      <c r="I8" s="37"/>
      <c r="J8" s="37"/>
      <c r="K8" s="37"/>
      <c r="L8" s="22"/>
      <c r="M8" s="37"/>
      <c r="N8" s="37"/>
      <c r="O8" s="37"/>
      <c r="P8" s="37"/>
      <c r="Q8" s="37"/>
      <c r="R8" s="37"/>
      <c r="S8" s="37">
        <v>35.5</v>
      </c>
      <c r="T8" s="37"/>
      <c r="U8" s="37"/>
      <c r="V8" s="22"/>
      <c r="W8" s="22"/>
      <c r="X8" s="22">
        <f t="shared" si="0"/>
        <v>50.5</v>
      </c>
      <c r="Y8" s="27"/>
      <c r="Z8" s="27"/>
      <c r="AA8" s="27"/>
      <c r="AB8" s="27"/>
      <c r="AC8" s="27"/>
      <c r="AD8" s="27"/>
      <c r="AE8" s="27"/>
    </row>
    <row r="9" spans="2:3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22"/>
      <c r="M9" s="37"/>
      <c r="N9" s="37">
        <v>5.5</v>
      </c>
      <c r="O9" s="37"/>
      <c r="P9" s="37"/>
      <c r="Q9" s="37"/>
      <c r="R9" s="37"/>
      <c r="S9" s="37">
        <v>0.5</v>
      </c>
      <c r="T9" s="37"/>
      <c r="U9" s="37"/>
      <c r="V9" s="22"/>
      <c r="W9" s="22"/>
      <c r="X9" s="22">
        <f t="shared" si="0"/>
        <v>6</v>
      </c>
      <c r="Y9" s="27"/>
      <c r="Z9" s="27"/>
      <c r="AA9" s="27"/>
      <c r="AB9" s="27"/>
      <c r="AC9" s="27"/>
      <c r="AD9" s="27"/>
      <c r="AE9" s="27"/>
    </row>
    <row r="10" spans="2:3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22"/>
      <c r="M10" s="37"/>
      <c r="N10" s="37"/>
      <c r="O10" s="37"/>
      <c r="P10" s="37"/>
      <c r="Q10" s="37">
        <v>2.5</v>
      </c>
      <c r="R10" s="37"/>
      <c r="S10" s="37"/>
      <c r="T10" s="37"/>
      <c r="U10" s="37"/>
      <c r="V10" s="22"/>
      <c r="W10" s="22"/>
      <c r="X10" s="22">
        <f t="shared" si="0"/>
        <v>2.5</v>
      </c>
      <c r="Y10" s="27"/>
      <c r="Z10" s="27"/>
      <c r="AA10" s="27"/>
      <c r="AB10" s="27"/>
      <c r="AC10" s="27"/>
      <c r="AD10" s="27"/>
      <c r="AE10" s="27"/>
    </row>
    <row r="11" spans="2:31" x14ac:dyDescent="0.15">
      <c r="B11" s="29" t="s">
        <v>23</v>
      </c>
      <c r="C11" s="20"/>
      <c r="D11" s="37"/>
      <c r="E11" s="37"/>
      <c r="F11" s="37">
        <v>7</v>
      </c>
      <c r="G11" s="37"/>
      <c r="H11" s="37"/>
      <c r="I11" s="37"/>
      <c r="J11" s="37"/>
      <c r="K11" s="37"/>
      <c r="L11" s="22"/>
      <c r="M11" s="37"/>
      <c r="N11" s="37">
        <v>9.5</v>
      </c>
      <c r="O11" s="37"/>
      <c r="P11" s="37"/>
      <c r="Q11" s="37">
        <v>3.5</v>
      </c>
      <c r="R11" s="37"/>
      <c r="S11" s="37"/>
      <c r="T11" s="37">
        <v>1</v>
      </c>
      <c r="U11" s="37"/>
      <c r="V11" s="22"/>
      <c r="W11" s="22"/>
      <c r="X11" s="22">
        <f t="shared" si="0"/>
        <v>21</v>
      </c>
      <c r="Y11" s="27"/>
      <c r="Z11" s="27"/>
      <c r="AA11" s="27"/>
      <c r="AB11" s="27"/>
      <c r="AC11" s="27"/>
      <c r="AD11" s="27"/>
      <c r="AE11" s="27"/>
    </row>
    <row r="12" spans="2:31" x14ac:dyDescent="0.15">
      <c r="B12" s="38" t="s">
        <v>24</v>
      </c>
      <c r="C12" s="20"/>
      <c r="D12" s="37"/>
      <c r="E12" s="37"/>
      <c r="F12" s="37"/>
      <c r="G12" s="37"/>
      <c r="H12" s="37"/>
      <c r="I12" s="37"/>
      <c r="J12" s="37"/>
      <c r="K12" s="37"/>
      <c r="L12" s="22"/>
      <c r="M12" s="37"/>
      <c r="N12" s="37"/>
      <c r="O12" s="37"/>
      <c r="P12" s="37"/>
      <c r="Q12" s="37"/>
      <c r="R12" s="37"/>
      <c r="S12" s="37"/>
      <c r="T12" s="37"/>
      <c r="U12" s="37"/>
      <c r="V12" s="22"/>
      <c r="W12" s="22"/>
      <c r="X12" s="22">
        <f t="shared" si="0"/>
        <v>0</v>
      </c>
      <c r="Y12" s="27"/>
      <c r="Z12" s="27"/>
      <c r="AA12" s="27"/>
      <c r="AB12" s="27"/>
      <c r="AC12" s="27"/>
      <c r="AD12" s="27"/>
      <c r="AE12" s="27"/>
    </row>
    <row r="13" spans="2:31" x14ac:dyDescent="0.15">
      <c r="B13" s="29" t="s">
        <v>25</v>
      </c>
      <c r="C13" s="20"/>
      <c r="D13" s="37"/>
      <c r="E13" s="37"/>
      <c r="F13" s="37"/>
      <c r="G13" s="37"/>
      <c r="H13" s="37">
        <v>4.5</v>
      </c>
      <c r="I13" s="37"/>
      <c r="J13" s="37">
        <v>9.5</v>
      </c>
      <c r="K13" s="37"/>
      <c r="L13" s="22"/>
      <c r="M13" s="37"/>
      <c r="N13" s="37"/>
      <c r="O13" s="37"/>
      <c r="P13" s="37"/>
      <c r="Q13" s="37"/>
      <c r="R13" s="37"/>
      <c r="S13" s="37"/>
      <c r="T13" s="37"/>
      <c r="U13" s="37"/>
      <c r="V13" s="22"/>
      <c r="W13" s="22"/>
      <c r="X13" s="22">
        <f t="shared" si="0"/>
        <v>14</v>
      </c>
      <c r="Y13" s="27"/>
      <c r="Z13" s="27"/>
      <c r="AA13" s="27"/>
      <c r="AB13" s="27"/>
      <c r="AC13" s="27"/>
      <c r="AD13" s="27"/>
      <c r="AE13" s="27"/>
    </row>
    <row r="14" spans="2:31" x14ac:dyDescent="0.15">
      <c r="B14" s="29" t="s">
        <v>26</v>
      </c>
      <c r="C14" s="20"/>
      <c r="D14" s="37">
        <v>1</v>
      </c>
      <c r="E14" s="37">
        <v>3</v>
      </c>
      <c r="F14" s="37"/>
      <c r="G14" s="37"/>
      <c r="H14" s="37">
        <v>18.5</v>
      </c>
      <c r="I14" s="37">
        <v>3</v>
      </c>
      <c r="J14" s="37">
        <v>3</v>
      </c>
      <c r="K14" s="37"/>
      <c r="L14" s="22"/>
      <c r="M14" s="37">
        <v>0.5</v>
      </c>
      <c r="N14" s="37">
        <v>1</v>
      </c>
      <c r="O14" s="37">
        <v>2.5</v>
      </c>
      <c r="P14" s="37">
        <v>1</v>
      </c>
      <c r="Q14" s="37"/>
      <c r="R14" s="37">
        <v>1</v>
      </c>
      <c r="S14" s="37">
        <v>2.5</v>
      </c>
      <c r="T14" s="37"/>
      <c r="U14" s="37"/>
      <c r="V14" s="22"/>
      <c r="W14" s="22"/>
      <c r="X14" s="22">
        <f t="shared" si="0"/>
        <v>37</v>
      </c>
      <c r="Y14" s="27"/>
      <c r="Z14" s="27"/>
      <c r="AA14" s="27"/>
      <c r="AB14" s="27"/>
      <c r="AC14" s="27"/>
      <c r="AD14" s="27"/>
      <c r="AE14" s="27"/>
    </row>
    <row r="15" spans="2:31" x14ac:dyDescent="0.15">
      <c r="B15" s="29" t="s">
        <v>27</v>
      </c>
      <c r="C15" s="20"/>
      <c r="D15" s="37"/>
      <c r="E15" s="37">
        <v>1</v>
      </c>
      <c r="F15" s="37"/>
      <c r="G15" s="37"/>
      <c r="H15" s="37">
        <v>3.5</v>
      </c>
      <c r="I15" s="37"/>
      <c r="J15" s="37">
        <v>6</v>
      </c>
      <c r="K15" s="37"/>
      <c r="L15" s="22"/>
      <c r="M15" s="37"/>
      <c r="N15" s="37">
        <v>7.5</v>
      </c>
      <c r="O15" s="37">
        <v>2</v>
      </c>
      <c r="P15" s="37"/>
      <c r="Q15" s="37"/>
      <c r="R15" s="37"/>
      <c r="S15" s="37">
        <v>1</v>
      </c>
      <c r="T15" s="37">
        <v>1</v>
      </c>
      <c r="U15" s="37"/>
      <c r="V15" s="22"/>
      <c r="W15" s="22"/>
      <c r="X15" s="22">
        <f t="shared" si="0"/>
        <v>22</v>
      </c>
      <c r="Y15" s="27"/>
      <c r="Z15" s="27"/>
      <c r="AA15" s="27"/>
      <c r="AB15" s="27"/>
      <c r="AC15" s="27"/>
      <c r="AD15" s="27"/>
      <c r="AE15" s="27"/>
    </row>
    <row r="16" spans="2:31" x14ac:dyDescent="0.15">
      <c r="B16" s="29" t="s">
        <v>28</v>
      </c>
      <c r="C16" s="20"/>
      <c r="D16" s="37"/>
      <c r="E16" s="37"/>
      <c r="F16" s="37">
        <v>7</v>
      </c>
      <c r="G16" s="37"/>
      <c r="H16" s="37"/>
      <c r="I16" s="37"/>
      <c r="J16" s="37"/>
      <c r="K16" s="37"/>
      <c r="L16" s="22"/>
      <c r="M16" s="37"/>
      <c r="N16" s="37">
        <v>56</v>
      </c>
      <c r="O16" s="37"/>
      <c r="P16" s="37"/>
      <c r="Q16" s="37">
        <v>6.5</v>
      </c>
      <c r="R16" s="37"/>
      <c r="S16" s="37">
        <v>1.5</v>
      </c>
      <c r="T16" s="37">
        <v>6</v>
      </c>
      <c r="U16" s="37"/>
      <c r="V16" s="22"/>
      <c r="W16" s="22"/>
      <c r="X16" s="22">
        <f t="shared" si="0"/>
        <v>77</v>
      </c>
      <c r="Y16" s="27"/>
      <c r="Z16" s="27"/>
      <c r="AA16" s="27"/>
      <c r="AB16" s="27"/>
      <c r="AC16" s="27"/>
      <c r="AD16" s="27"/>
      <c r="AE16" s="27"/>
    </row>
    <row r="17" spans="1:31" x14ac:dyDescent="0.15">
      <c r="B17" s="29" t="s">
        <v>29</v>
      </c>
      <c r="C17" s="20"/>
      <c r="D17" s="37"/>
      <c r="E17" s="37"/>
      <c r="F17" s="37"/>
      <c r="G17" s="37">
        <v>13</v>
      </c>
      <c r="H17" s="37"/>
      <c r="I17" s="37"/>
      <c r="J17" s="37"/>
      <c r="K17" s="37"/>
      <c r="L17" s="22"/>
      <c r="M17" s="37"/>
      <c r="N17" s="37"/>
      <c r="O17" s="37"/>
      <c r="P17" s="37"/>
      <c r="Q17" s="37"/>
      <c r="R17" s="37">
        <v>1</v>
      </c>
      <c r="S17" s="37"/>
      <c r="T17" s="37"/>
      <c r="U17" s="37"/>
      <c r="V17" s="22"/>
      <c r="W17" s="22"/>
      <c r="X17" s="22">
        <f t="shared" si="0"/>
        <v>14</v>
      </c>
      <c r="Y17" s="27"/>
      <c r="Z17" s="27"/>
      <c r="AA17" s="27"/>
      <c r="AB17" s="27"/>
      <c r="AC17" s="27"/>
      <c r="AD17" s="27"/>
      <c r="AE17" s="27"/>
    </row>
    <row r="18" spans="1:31" x14ac:dyDescent="0.15">
      <c r="B18" s="29" t="s">
        <v>30</v>
      </c>
      <c r="C18" s="20"/>
      <c r="D18" s="37">
        <v>4.5</v>
      </c>
      <c r="E18" s="37"/>
      <c r="F18" s="37"/>
      <c r="G18" s="37">
        <v>1.5</v>
      </c>
      <c r="H18" s="37"/>
      <c r="I18" s="37">
        <v>30</v>
      </c>
      <c r="J18" s="37">
        <v>18</v>
      </c>
      <c r="K18" s="37">
        <v>0.5</v>
      </c>
      <c r="L18" s="22"/>
      <c r="M18" s="37"/>
      <c r="N18" s="37"/>
      <c r="O18" s="37"/>
      <c r="P18" s="37">
        <v>16.5</v>
      </c>
      <c r="Q18" s="37"/>
      <c r="R18" s="37"/>
      <c r="S18" s="37"/>
      <c r="T18" s="37"/>
      <c r="U18" s="37"/>
      <c r="V18" s="22"/>
      <c r="W18" s="22"/>
      <c r="X18" s="22">
        <f t="shared" si="0"/>
        <v>71</v>
      </c>
      <c r="Y18" s="27"/>
      <c r="Z18" s="27"/>
      <c r="AA18" s="27"/>
      <c r="AB18" s="27"/>
      <c r="AC18" s="27"/>
      <c r="AD18" s="27"/>
      <c r="AE18" s="27"/>
    </row>
    <row r="19" spans="1:31" x14ac:dyDescent="0.15">
      <c r="B19" s="38" t="s">
        <v>31</v>
      </c>
      <c r="C19" s="20"/>
      <c r="D19" s="37"/>
      <c r="E19" s="37"/>
      <c r="F19" s="37"/>
      <c r="G19" s="37"/>
      <c r="H19" s="37"/>
      <c r="I19" s="37"/>
      <c r="J19" s="37"/>
      <c r="K19" s="37"/>
      <c r="L19" s="22"/>
      <c r="M19" s="37"/>
      <c r="N19" s="37"/>
      <c r="O19" s="37"/>
      <c r="P19" s="37"/>
      <c r="Q19" s="37"/>
      <c r="R19" s="37"/>
      <c r="S19" s="37"/>
      <c r="T19" s="37"/>
      <c r="U19" s="37"/>
      <c r="V19" s="22"/>
      <c r="W19" s="22"/>
      <c r="X19" s="22">
        <f t="shared" si="0"/>
        <v>0</v>
      </c>
      <c r="Y19" s="27"/>
      <c r="Z19" s="27"/>
      <c r="AA19" s="27"/>
      <c r="AB19" s="27"/>
      <c r="AC19" s="27"/>
      <c r="AD19" s="27"/>
      <c r="AE19" s="27"/>
    </row>
    <row r="20" spans="1:31" x14ac:dyDescent="0.15">
      <c r="B20" s="29" t="s">
        <v>32</v>
      </c>
      <c r="C20" s="20"/>
      <c r="D20" s="37"/>
      <c r="E20" s="37">
        <v>1</v>
      </c>
      <c r="F20" s="37">
        <v>13</v>
      </c>
      <c r="G20" s="37"/>
      <c r="H20" s="37">
        <v>18.5</v>
      </c>
      <c r="I20" s="37"/>
      <c r="J20" s="37">
        <v>6.5</v>
      </c>
      <c r="K20" s="37"/>
      <c r="L20" s="22"/>
      <c r="M20" s="37"/>
      <c r="N20" s="37">
        <v>20.5</v>
      </c>
      <c r="O20" s="37"/>
      <c r="P20" s="37"/>
      <c r="Q20" s="37">
        <v>2</v>
      </c>
      <c r="R20" s="37">
        <v>5</v>
      </c>
      <c r="S20" s="37">
        <v>1</v>
      </c>
      <c r="T20" s="37">
        <v>3</v>
      </c>
      <c r="U20" s="37"/>
      <c r="V20" s="22"/>
      <c r="W20" s="22"/>
      <c r="X20" s="22">
        <f t="shared" si="0"/>
        <v>70.5</v>
      </c>
      <c r="Y20" s="27"/>
      <c r="Z20" s="27"/>
      <c r="AA20" s="27"/>
      <c r="AB20" s="27"/>
      <c r="AC20" s="27"/>
      <c r="AD20" s="27"/>
      <c r="AE20" s="27"/>
    </row>
    <row r="21" spans="1:31" x14ac:dyDescent="0.15">
      <c r="B21" s="29" t="s">
        <v>33</v>
      </c>
      <c r="C21" s="20"/>
      <c r="D21" s="37"/>
      <c r="E21" s="37">
        <v>1</v>
      </c>
      <c r="F21" s="37">
        <v>15</v>
      </c>
      <c r="G21" s="37"/>
      <c r="H21" s="37"/>
      <c r="I21" s="37"/>
      <c r="J21" s="37">
        <v>3</v>
      </c>
      <c r="K21" s="37"/>
      <c r="L21" s="22"/>
      <c r="M21" s="37"/>
      <c r="N21" s="37">
        <v>5</v>
      </c>
      <c r="O21" s="37"/>
      <c r="P21" s="37"/>
      <c r="Q21" s="37">
        <v>2.5</v>
      </c>
      <c r="R21" s="37"/>
      <c r="S21" s="37"/>
      <c r="T21" s="37"/>
      <c r="U21" s="37"/>
      <c r="V21" s="22"/>
      <c r="W21" s="22"/>
      <c r="X21" s="22">
        <f t="shared" si="0"/>
        <v>26.5</v>
      </c>
      <c r="Y21" s="27"/>
      <c r="Z21" s="27"/>
      <c r="AA21" s="27"/>
      <c r="AB21" s="27"/>
      <c r="AC21" s="27"/>
      <c r="AD21" s="27"/>
      <c r="AE21" s="27"/>
    </row>
    <row r="22" spans="1:31" x14ac:dyDescent="0.15">
      <c r="B22" s="29" t="s">
        <v>34</v>
      </c>
      <c r="C22" s="20"/>
      <c r="D22" s="37"/>
      <c r="E22" s="37"/>
      <c r="F22" s="37">
        <v>2</v>
      </c>
      <c r="G22" s="37"/>
      <c r="H22" s="37"/>
      <c r="I22" s="37"/>
      <c r="J22" s="37"/>
      <c r="K22" s="37"/>
      <c r="L22" s="22"/>
      <c r="M22" s="37"/>
      <c r="N22" s="37">
        <v>1</v>
      </c>
      <c r="O22" s="37"/>
      <c r="P22" s="37"/>
      <c r="Q22" s="37"/>
      <c r="R22" s="37"/>
      <c r="S22" s="37"/>
      <c r="T22" s="37"/>
      <c r="U22" s="37"/>
      <c r="V22" s="22"/>
      <c r="W22" s="22"/>
      <c r="X22" s="22">
        <f t="shared" si="0"/>
        <v>3</v>
      </c>
      <c r="Y22" s="27"/>
      <c r="Z22" s="27"/>
      <c r="AA22" s="27"/>
      <c r="AB22" s="27"/>
      <c r="AC22" s="27"/>
      <c r="AD22" s="27"/>
      <c r="AE22" s="27"/>
    </row>
    <row r="23" spans="1:31" x14ac:dyDescent="0.15">
      <c r="B23" s="29" t="s">
        <v>35</v>
      </c>
      <c r="C23" s="20"/>
      <c r="D23" s="37"/>
      <c r="E23" s="37"/>
      <c r="F23" s="37">
        <v>0.5</v>
      </c>
      <c r="G23" s="37"/>
      <c r="H23" s="37">
        <v>0.5</v>
      </c>
      <c r="I23" s="37">
        <v>3</v>
      </c>
      <c r="J23" s="37">
        <v>10</v>
      </c>
      <c r="K23" s="37"/>
      <c r="L23" s="22"/>
      <c r="M23" s="37"/>
      <c r="N23" s="37">
        <v>8</v>
      </c>
      <c r="O23" s="37"/>
      <c r="P23" s="37"/>
      <c r="Q23" s="37"/>
      <c r="R23" s="37">
        <v>6</v>
      </c>
      <c r="S23" s="37"/>
      <c r="T23" s="37"/>
      <c r="U23" s="37"/>
      <c r="V23" s="22"/>
      <c r="W23" s="22"/>
      <c r="X23" s="22">
        <f t="shared" si="0"/>
        <v>28</v>
      </c>
      <c r="Y23" s="27"/>
      <c r="Z23" s="27"/>
      <c r="AA23" s="27"/>
      <c r="AB23" s="27"/>
      <c r="AC23" s="27"/>
      <c r="AD23" s="27"/>
      <c r="AE23" s="27"/>
    </row>
    <row r="24" spans="1:31" x14ac:dyDescent="0.15">
      <c r="B24" s="44" t="s">
        <v>36</v>
      </c>
      <c r="C24" s="20"/>
      <c r="D24" s="37"/>
      <c r="E24" s="37"/>
      <c r="F24" s="37"/>
      <c r="G24" s="37"/>
      <c r="H24" s="37"/>
      <c r="I24" s="37"/>
      <c r="J24" s="37"/>
      <c r="K24" s="37"/>
      <c r="L24" s="22"/>
      <c r="M24" s="37"/>
      <c r="N24" s="37"/>
      <c r="O24" s="37"/>
      <c r="P24" s="37"/>
      <c r="Q24" s="37"/>
      <c r="R24" s="37"/>
      <c r="S24" s="37"/>
      <c r="T24" s="37"/>
      <c r="U24" s="37"/>
      <c r="V24" s="22"/>
      <c r="W24" s="22"/>
      <c r="X24" s="22">
        <f t="shared" si="0"/>
        <v>0</v>
      </c>
      <c r="Y24" s="27"/>
      <c r="Z24" s="27"/>
      <c r="AA24" s="27"/>
      <c r="AB24" s="27"/>
      <c r="AC24" s="27"/>
      <c r="AD24" s="27"/>
      <c r="AE24" s="27"/>
    </row>
    <row r="25" spans="1:31" x14ac:dyDescent="0.15">
      <c r="B25" s="44" t="s">
        <v>37</v>
      </c>
      <c r="C25" s="20"/>
      <c r="D25" s="37"/>
      <c r="E25" s="37"/>
      <c r="F25" s="37"/>
      <c r="G25" s="37"/>
      <c r="H25" s="37"/>
      <c r="I25" s="37"/>
      <c r="J25" s="37"/>
      <c r="K25" s="37"/>
      <c r="L25" s="22"/>
      <c r="M25" s="37"/>
      <c r="N25" s="37"/>
      <c r="O25" s="37"/>
      <c r="P25" s="37"/>
      <c r="Q25" s="37"/>
      <c r="R25" s="37"/>
      <c r="S25" s="37"/>
      <c r="T25" s="37"/>
      <c r="U25" s="37"/>
      <c r="V25" s="22"/>
      <c r="W25" s="22"/>
      <c r="X25" s="22">
        <f t="shared" si="0"/>
        <v>0</v>
      </c>
      <c r="Y25" s="27"/>
      <c r="Z25" s="27"/>
      <c r="AA25" s="27"/>
      <c r="AB25" s="27"/>
      <c r="AC25" s="27"/>
      <c r="AD25" s="27"/>
      <c r="AE25" s="27"/>
    </row>
    <row r="26" spans="1:31" x14ac:dyDescent="0.15">
      <c r="B26" s="29" t="s">
        <v>38</v>
      </c>
      <c r="C26" s="20"/>
      <c r="D26" s="37"/>
      <c r="E26" s="37"/>
      <c r="F26" s="37"/>
      <c r="G26" s="37"/>
      <c r="H26" s="37">
        <v>6.5</v>
      </c>
      <c r="I26" s="37">
        <v>1</v>
      </c>
      <c r="J26" s="37">
        <v>8.5</v>
      </c>
      <c r="K26" s="37"/>
      <c r="L26" s="22"/>
      <c r="M26" s="37"/>
      <c r="N26" s="37"/>
      <c r="O26" s="37">
        <v>0.5</v>
      </c>
      <c r="P26" s="37"/>
      <c r="Q26" s="37"/>
      <c r="R26" s="37">
        <v>5</v>
      </c>
      <c r="S26" s="37"/>
      <c r="T26" s="37"/>
      <c r="U26" s="22"/>
      <c r="V26" s="22"/>
      <c r="W26" s="22"/>
      <c r="X26" s="22">
        <f t="shared" si="0"/>
        <v>21.5</v>
      </c>
      <c r="Y26" s="27"/>
      <c r="Z26" s="27"/>
      <c r="AA26" s="27"/>
      <c r="AB26" s="27"/>
      <c r="AC26" s="27"/>
      <c r="AD26" s="27"/>
      <c r="AE26" s="27"/>
    </row>
    <row r="27" spans="1:31" x14ac:dyDescent="0.15">
      <c r="B27" s="29" t="s">
        <v>39</v>
      </c>
      <c r="C27" s="20"/>
      <c r="D27" s="37"/>
      <c r="E27" s="37"/>
      <c r="F27" s="37">
        <v>2</v>
      </c>
      <c r="G27" s="37"/>
      <c r="H27" s="37"/>
      <c r="I27" s="37"/>
      <c r="J27" s="37"/>
      <c r="K27" s="37"/>
      <c r="L27" s="22"/>
      <c r="M27" s="22"/>
      <c r="N27" s="37">
        <v>14.5</v>
      </c>
      <c r="O27" s="37"/>
      <c r="P27" s="37"/>
      <c r="Q27" s="37"/>
      <c r="R27" s="37">
        <v>3</v>
      </c>
      <c r="S27" s="37"/>
      <c r="T27" s="37">
        <v>2</v>
      </c>
      <c r="U27" s="22"/>
      <c r="V27" s="22"/>
      <c r="W27" s="22"/>
      <c r="X27" s="22">
        <f t="shared" si="0"/>
        <v>21.5</v>
      </c>
      <c r="Y27" s="27"/>
      <c r="Z27" s="27"/>
      <c r="AA27" s="27"/>
      <c r="AB27" s="27"/>
      <c r="AC27" s="27"/>
      <c r="AD27" s="27"/>
      <c r="AE27" s="27"/>
    </row>
    <row r="28" spans="1:31" x14ac:dyDescent="0.15">
      <c r="B28" s="30" t="s">
        <v>40</v>
      </c>
      <c r="C28" s="20"/>
      <c r="D28" s="37"/>
      <c r="E28" s="37"/>
      <c r="F28" s="37">
        <v>3</v>
      </c>
      <c r="G28" s="37">
        <v>1</v>
      </c>
      <c r="H28" s="37"/>
      <c r="I28" s="37"/>
      <c r="J28" s="37"/>
      <c r="K28" s="37"/>
      <c r="L28" s="22"/>
      <c r="M28" s="22"/>
      <c r="N28" s="37"/>
      <c r="O28" s="37">
        <v>1</v>
      </c>
      <c r="P28" s="37"/>
      <c r="Q28" s="37"/>
      <c r="R28" s="37">
        <v>2.5</v>
      </c>
      <c r="S28" s="37"/>
      <c r="T28" s="37"/>
      <c r="U28" s="22"/>
      <c r="V28" s="22"/>
      <c r="W28" s="22"/>
      <c r="X28" s="22">
        <f t="shared" si="0"/>
        <v>7.5</v>
      </c>
      <c r="Y28" s="27"/>
      <c r="Z28" s="27"/>
      <c r="AA28" s="27"/>
      <c r="AB28" s="27"/>
      <c r="AC28" s="27"/>
      <c r="AD28" s="27"/>
      <c r="AE28" s="27"/>
    </row>
    <row r="29" spans="1:31" x14ac:dyDescent="0.15">
      <c r="B29" s="29" t="s">
        <v>41</v>
      </c>
      <c r="C29" s="20"/>
      <c r="D29" s="37"/>
      <c r="E29" s="37"/>
      <c r="F29" s="37">
        <v>6.5</v>
      </c>
      <c r="G29" s="37"/>
      <c r="H29" s="37"/>
      <c r="I29" s="37"/>
      <c r="J29" s="37"/>
      <c r="K29" s="37"/>
      <c r="L29" s="22"/>
      <c r="M29" s="22"/>
      <c r="N29" s="37">
        <v>55.5</v>
      </c>
      <c r="O29" s="37"/>
      <c r="P29" s="37"/>
      <c r="Q29" s="37"/>
      <c r="R29" s="37"/>
      <c r="S29" s="37"/>
      <c r="T29" s="37"/>
      <c r="U29" s="22"/>
      <c r="V29" s="22"/>
      <c r="W29" s="22"/>
      <c r="X29" s="22">
        <f t="shared" si="0"/>
        <v>62</v>
      </c>
      <c r="Y29" s="27"/>
      <c r="Z29" s="27"/>
      <c r="AA29" s="27"/>
      <c r="AB29" s="27"/>
      <c r="AC29" s="27"/>
      <c r="AD29" s="27"/>
      <c r="AE29" s="27"/>
    </row>
    <row r="30" spans="1:31" x14ac:dyDescent="0.15">
      <c r="A30" s="45" t="s">
        <v>42</v>
      </c>
      <c r="B30" s="45"/>
      <c r="C30" s="23">
        <f t="shared" ref="C30:W30" si="1">SUM(C2:C29)</f>
        <v>0</v>
      </c>
      <c r="D30" s="23">
        <f t="shared" si="1"/>
        <v>7.5</v>
      </c>
      <c r="E30" s="23">
        <f t="shared" si="1"/>
        <v>22.5</v>
      </c>
      <c r="F30" s="23">
        <f t="shared" si="1"/>
        <v>56</v>
      </c>
      <c r="G30" s="23">
        <f t="shared" si="1"/>
        <v>18.5</v>
      </c>
      <c r="H30" s="23">
        <f t="shared" si="1"/>
        <v>106.5</v>
      </c>
      <c r="I30" s="23">
        <f t="shared" si="1"/>
        <v>37</v>
      </c>
      <c r="J30" s="23">
        <f t="shared" si="1"/>
        <v>91</v>
      </c>
      <c r="K30" s="23">
        <f t="shared" si="1"/>
        <v>1.5</v>
      </c>
      <c r="L30" s="23">
        <f t="shared" si="1"/>
        <v>0</v>
      </c>
      <c r="M30" s="23">
        <f t="shared" si="1"/>
        <v>0.5</v>
      </c>
      <c r="N30" s="23">
        <f t="shared" si="1"/>
        <v>184</v>
      </c>
      <c r="O30" s="23">
        <f t="shared" si="1"/>
        <v>6</v>
      </c>
      <c r="P30" s="23">
        <f t="shared" si="1"/>
        <v>17.5</v>
      </c>
      <c r="Q30" s="23">
        <f t="shared" si="1"/>
        <v>17</v>
      </c>
      <c r="R30" s="23">
        <f t="shared" si="1"/>
        <v>23.5</v>
      </c>
      <c r="S30" s="23">
        <f t="shared" si="1"/>
        <v>42</v>
      </c>
      <c r="T30" s="23">
        <f t="shared" si="1"/>
        <v>13</v>
      </c>
      <c r="U30" s="23">
        <f t="shared" si="1"/>
        <v>0</v>
      </c>
      <c r="V30" s="23">
        <f t="shared" si="1"/>
        <v>0</v>
      </c>
      <c r="W30" s="23">
        <f t="shared" si="1"/>
        <v>0</v>
      </c>
      <c r="X30" s="22">
        <f t="shared" si="0"/>
        <v>644</v>
      </c>
      <c r="Y30" s="27"/>
      <c r="Z30" s="27"/>
      <c r="AA30" s="27"/>
      <c r="AB30" s="27"/>
      <c r="AC30" s="27"/>
      <c r="AD30" s="27"/>
      <c r="AE30" s="27"/>
    </row>
    <row r="31" spans="1:31" x14ac:dyDescent="0.15">
      <c r="A31" s="46" t="s">
        <v>43</v>
      </c>
      <c r="B31" s="46"/>
      <c r="C31" s="31">
        <v>2</v>
      </c>
      <c r="D31" s="32">
        <v>10</v>
      </c>
      <c r="E31" s="32">
        <v>17.5</v>
      </c>
      <c r="F31" s="32">
        <v>65</v>
      </c>
      <c r="G31" s="32">
        <v>15</v>
      </c>
      <c r="H31" s="32">
        <v>70</v>
      </c>
      <c r="I31" s="32">
        <v>40</v>
      </c>
      <c r="J31" s="32">
        <v>75</v>
      </c>
      <c r="K31" s="32">
        <v>15</v>
      </c>
      <c r="L31" s="31">
        <v>5</v>
      </c>
      <c r="M31" s="31">
        <v>8</v>
      </c>
      <c r="N31" s="31">
        <v>130</v>
      </c>
      <c r="O31" s="31">
        <v>5</v>
      </c>
      <c r="P31" s="31">
        <v>20</v>
      </c>
      <c r="Q31" s="31">
        <v>17</v>
      </c>
      <c r="R31" s="31">
        <v>30</v>
      </c>
      <c r="S31" s="31">
        <v>54</v>
      </c>
      <c r="T31" s="31">
        <v>20</v>
      </c>
      <c r="U31" s="31">
        <v>3</v>
      </c>
      <c r="V31" s="31">
        <v>1</v>
      </c>
      <c r="W31" s="31">
        <v>3</v>
      </c>
      <c r="X31" s="31">
        <f>SUM(C31:W31)</f>
        <v>605.5</v>
      </c>
      <c r="Y31" s="27"/>
      <c r="Z31" s="27"/>
      <c r="AA31" s="27"/>
      <c r="AB31" s="27"/>
      <c r="AC31" s="27"/>
      <c r="AD31" s="27"/>
      <c r="AE31" s="27"/>
    </row>
    <row r="32" spans="1:31" ht="12.75" customHeight="1" x14ac:dyDescent="0.15">
      <c r="A32" s="47" t="s">
        <v>44</v>
      </c>
      <c r="B32" s="47"/>
      <c r="C32" s="33">
        <f>C30-C31</f>
        <v>-2</v>
      </c>
      <c r="D32" s="33">
        <f t="shared" ref="D32:X32" si="2">D30-D31</f>
        <v>-2.5</v>
      </c>
      <c r="E32" s="33">
        <f t="shared" si="2"/>
        <v>5</v>
      </c>
      <c r="F32" s="33">
        <f t="shared" si="2"/>
        <v>-9</v>
      </c>
      <c r="G32" s="33">
        <f t="shared" si="2"/>
        <v>3.5</v>
      </c>
      <c r="H32" s="33">
        <f t="shared" si="2"/>
        <v>36.5</v>
      </c>
      <c r="I32" s="33">
        <f t="shared" si="2"/>
        <v>-3</v>
      </c>
      <c r="J32" s="33">
        <f t="shared" si="2"/>
        <v>16</v>
      </c>
      <c r="K32" s="33">
        <f t="shared" si="2"/>
        <v>-13.5</v>
      </c>
      <c r="L32" s="33">
        <f t="shared" si="2"/>
        <v>-5</v>
      </c>
      <c r="M32" s="33">
        <f t="shared" si="2"/>
        <v>-7.5</v>
      </c>
      <c r="N32" s="33">
        <f t="shared" si="2"/>
        <v>54</v>
      </c>
      <c r="O32" s="33">
        <f t="shared" si="2"/>
        <v>1</v>
      </c>
      <c r="P32" s="33">
        <f t="shared" si="2"/>
        <v>-2.5</v>
      </c>
      <c r="Q32" s="33">
        <f t="shared" si="2"/>
        <v>0</v>
      </c>
      <c r="R32" s="33">
        <f t="shared" si="2"/>
        <v>-6.5</v>
      </c>
      <c r="S32" s="33">
        <f t="shared" si="2"/>
        <v>-12</v>
      </c>
      <c r="T32" s="33">
        <f t="shared" si="2"/>
        <v>-7</v>
      </c>
      <c r="U32" s="33">
        <f t="shared" si="2"/>
        <v>-3</v>
      </c>
      <c r="V32" s="33">
        <f t="shared" si="2"/>
        <v>-1</v>
      </c>
      <c r="W32" s="33">
        <f t="shared" si="2"/>
        <v>-3</v>
      </c>
      <c r="X32" s="33">
        <f t="shared" si="2"/>
        <v>38.5</v>
      </c>
      <c r="Y32" s="27"/>
      <c r="Z32" s="27"/>
      <c r="AA32" s="27"/>
      <c r="AB32" s="27"/>
      <c r="AC32" s="27"/>
      <c r="AD32" s="27"/>
      <c r="AE32" s="27"/>
    </row>
    <row r="33" spans="1:31" x14ac:dyDescent="0.15">
      <c r="A33" s="48" t="s">
        <v>45</v>
      </c>
      <c r="B33" s="48"/>
      <c r="C33" s="22">
        <v>1</v>
      </c>
      <c r="D33" s="20">
        <v>10</v>
      </c>
      <c r="E33" s="20">
        <v>17.5</v>
      </c>
      <c r="F33" s="20">
        <v>65</v>
      </c>
      <c r="G33" s="20">
        <v>15</v>
      </c>
      <c r="H33" s="20">
        <v>70</v>
      </c>
      <c r="I33" s="20">
        <v>40</v>
      </c>
      <c r="J33" s="20">
        <v>75</v>
      </c>
      <c r="K33" s="20">
        <v>15</v>
      </c>
      <c r="L33" s="22">
        <v>5</v>
      </c>
      <c r="M33" s="22">
        <v>8</v>
      </c>
      <c r="N33" s="22">
        <v>130</v>
      </c>
      <c r="O33" s="22">
        <v>5</v>
      </c>
      <c r="P33" s="22">
        <v>20</v>
      </c>
      <c r="Q33" s="22">
        <v>17</v>
      </c>
      <c r="R33" s="22">
        <v>30</v>
      </c>
      <c r="S33" s="22">
        <v>54</v>
      </c>
      <c r="T33" s="22">
        <v>20</v>
      </c>
      <c r="U33" s="22">
        <v>3</v>
      </c>
      <c r="V33" s="22">
        <v>1</v>
      </c>
      <c r="W33" s="22">
        <v>3</v>
      </c>
      <c r="X33" s="22">
        <f>SUM(C33:W33)</f>
        <v>604.5</v>
      </c>
      <c r="Y33" s="27"/>
      <c r="Z33" s="27"/>
      <c r="AA33" s="27"/>
      <c r="AB33" s="27"/>
      <c r="AC33" s="27"/>
      <c r="AD33" s="27"/>
      <c r="AE33" s="27"/>
    </row>
    <row r="34" spans="1:31" x14ac:dyDescent="0.15">
      <c r="A34" s="49" t="s">
        <v>46</v>
      </c>
      <c r="B34" s="49"/>
      <c r="C34" s="34">
        <f>C30/C33</f>
        <v>0</v>
      </c>
      <c r="D34" s="34">
        <f t="shared" ref="D34:X34" si="3">D30/D33</f>
        <v>0.75</v>
      </c>
      <c r="E34" s="35">
        <f t="shared" si="3"/>
        <v>1.2857142857142858</v>
      </c>
      <c r="F34" s="34">
        <f t="shared" si="3"/>
        <v>0.86153846153846159</v>
      </c>
      <c r="G34" s="35">
        <f t="shared" si="3"/>
        <v>1.2333333333333334</v>
      </c>
      <c r="H34" s="35">
        <f t="shared" si="3"/>
        <v>1.5214285714285714</v>
      </c>
      <c r="I34" s="34">
        <f t="shared" si="3"/>
        <v>0.92500000000000004</v>
      </c>
      <c r="J34" s="35">
        <f t="shared" si="3"/>
        <v>1.2133333333333334</v>
      </c>
      <c r="K34" s="34">
        <f t="shared" si="3"/>
        <v>0.1</v>
      </c>
      <c r="L34" s="34">
        <f t="shared" si="3"/>
        <v>0</v>
      </c>
      <c r="M34" s="34">
        <f t="shared" si="3"/>
        <v>6.25E-2</v>
      </c>
      <c r="N34" s="35">
        <f t="shared" si="3"/>
        <v>1.4153846153846155</v>
      </c>
      <c r="O34" s="35">
        <f t="shared" si="3"/>
        <v>1.2</v>
      </c>
      <c r="P34" s="34">
        <f t="shared" si="3"/>
        <v>0.875</v>
      </c>
      <c r="Q34" s="35">
        <f t="shared" si="3"/>
        <v>1</v>
      </c>
      <c r="R34" s="35">
        <f t="shared" si="3"/>
        <v>0.78333333333333333</v>
      </c>
      <c r="S34" s="34">
        <f t="shared" si="3"/>
        <v>0.77777777777777779</v>
      </c>
      <c r="T34" s="34">
        <f t="shared" si="3"/>
        <v>0.65</v>
      </c>
      <c r="U34" s="34">
        <f t="shared" si="3"/>
        <v>0</v>
      </c>
      <c r="V34" s="34">
        <f t="shared" si="3"/>
        <v>0</v>
      </c>
      <c r="W34" s="34">
        <f t="shared" si="3"/>
        <v>0</v>
      </c>
      <c r="X34" s="34">
        <f t="shared" si="3"/>
        <v>1.065343258891646</v>
      </c>
      <c r="Y34" s="27"/>
      <c r="Z34" s="27"/>
      <c r="AA34" s="27"/>
      <c r="AB34" s="27"/>
      <c r="AC34" s="27"/>
      <c r="AD34" s="27"/>
      <c r="AE34" s="27"/>
    </row>
    <row r="35" spans="1:31" x14ac:dyDescent="0.15">
      <c r="J35" s="25" t="s">
        <v>54</v>
      </c>
    </row>
    <row r="37" spans="1:31" x14ac:dyDescent="0.15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6" t="s">
        <v>54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zoomScale="85" zoomScaleNormal="85" workbookViewId="0">
      <pane xSplit="2" ySplit="1" topLeftCell="E6" activePane="bottomRight" state="frozen"/>
      <selection pane="topRight" activeCell="C1" sqref="C1"/>
      <selection pane="bottomLeft" activeCell="A2" sqref="A2"/>
      <selection pane="bottomRight" sqref="A1:X34"/>
    </sheetView>
  </sheetViews>
  <sheetFormatPr defaultColWidth="6" defaultRowHeight="12.75" x14ac:dyDescent="0.15"/>
  <cols>
    <col min="1" max="1" width="18.375" style="24" bestFit="1" customWidth="1"/>
    <col min="2" max="2" width="13.625" style="24" bestFit="1" customWidth="1"/>
    <col min="3" max="3" width="6.625" style="25" bestFit="1" customWidth="1"/>
    <col min="4" max="4" width="7.5" style="25" bestFit="1" customWidth="1"/>
    <col min="5" max="5" width="8.375" style="25" bestFit="1" customWidth="1"/>
    <col min="6" max="6" width="7.5" style="25" bestFit="1" customWidth="1"/>
    <col min="7" max="8" width="8.375" style="25" bestFit="1" customWidth="1"/>
    <col min="9" max="9" width="7.5" style="25" bestFit="1" customWidth="1"/>
    <col min="10" max="10" width="8.375" style="25" bestFit="1" customWidth="1"/>
    <col min="11" max="11" width="7" style="25" bestFit="1" customWidth="1"/>
    <col min="12" max="12" width="6.875" style="26" bestFit="1" customWidth="1"/>
    <col min="13" max="13" width="6.625" style="26" bestFit="1" customWidth="1"/>
    <col min="14" max="15" width="8.375" style="26" bestFit="1" customWidth="1"/>
    <col min="16" max="20" width="7.5" style="26" bestFit="1" customWidth="1"/>
    <col min="21" max="23" width="6.625" style="26" bestFit="1" customWidth="1"/>
    <col min="24" max="24" width="7.5" style="26" bestFit="1" customWidth="1"/>
    <col min="25" max="30" width="6" style="26" customWidth="1"/>
    <col min="31" max="31" width="6" style="25" customWidth="1"/>
    <col min="32" max="32" width="6" style="24" customWidth="1"/>
    <col min="33" max="16384" width="6" style="24"/>
  </cols>
  <sheetData>
    <row r="1" spans="2:31" x14ac:dyDescent="0.15">
      <c r="C1" s="20" t="s">
        <v>47</v>
      </c>
      <c r="D1" s="20" t="s">
        <v>0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48</v>
      </c>
      <c r="L1" s="22" t="s">
        <v>49</v>
      </c>
      <c r="M1" s="22" t="s">
        <v>50</v>
      </c>
      <c r="N1" s="22" t="s">
        <v>7</v>
      </c>
      <c r="O1" s="22" t="s">
        <v>8</v>
      </c>
      <c r="P1" s="22" t="s">
        <v>9</v>
      </c>
      <c r="Q1" s="22" t="s">
        <v>10</v>
      </c>
      <c r="R1" s="22" t="s">
        <v>11</v>
      </c>
      <c r="S1" s="22" t="s">
        <v>12</v>
      </c>
      <c r="T1" s="22" t="s">
        <v>13</v>
      </c>
      <c r="U1" s="22" t="s">
        <v>51</v>
      </c>
      <c r="V1" s="22" t="s">
        <v>52</v>
      </c>
      <c r="W1" s="22" t="s">
        <v>53</v>
      </c>
      <c r="X1" s="22" t="s">
        <v>14</v>
      </c>
      <c r="Y1" s="27"/>
      <c r="Z1" s="27"/>
      <c r="AA1" s="27"/>
      <c r="AB1" s="27"/>
      <c r="AC1" s="27"/>
      <c r="AD1" s="27"/>
      <c r="AE1" s="27"/>
    </row>
    <row r="2" spans="2:31" x14ac:dyDescent="0.15">
      <c r="B2" s="28" t="s">
        <v>15</v>
      </c>
      <c r="C2" s="20"/>
      <c r="D2" s="37"/>
      <c r="E2" s="37"/>
      <c r="F2" s="37"/>
      <c r="G2" s="37"/>
      <c r="H2" s="37">
        <v>3.5</v>
      </c>
      <c r="I2" s="37"/>
      <c r="J2" s="37">
        <v>11.5</v>
      </c>
      <c r="K2" s="37"/>
      <c r="L2" s="22"/>
      <c r="M2" s="37"/>
      <c r="N2" s="37"/>
      <c r="O2" s="37"/>
      <c r="P2" s="37"/>
      <c r="Q2" s="37"/>
      <c r="R2" s="37"/>
      <c r="S2" s="37"/>
      <c r="T2" s="37"/>
      <c r="U2" s="37"/>
      <c r="V2" s="22"/>
      <c r="W2" s="22"/>
      <c r="X2" s="22">
        <f>SUM(C2:W2)</f>
        <v>15</v>
      </c>
      <c r="Y2" s="27"/>
      <c r="Z2" s="27"/>
      <c r="AA2" s="27"/>
      <c r="AB2" s="27"/>
      <c r="AC2" s="27"/>
      <c r="AD2" s="27"/>
      <c r="AE2" s="27"/>
    </row>
    <row r="3" spans="2:31" x14ac:dyDescent="0.15">
      <c r="B3" s="29" t="s">
        <v>16</v>
      </c>
      <c r="C3" s="20"/>
      <c r="D3" s="37"/>
      <c r="E3" s="37"/>
      <c r="F3" s="37"/>
      <c r="G3" s="37"/>
      <c r="H3" s="37">
        <v>8</v>
      </c>
      <c r="I3" s="37"/>
      <c r="J3" s="37">
        <v>9</v>
      </c>
      <c r="K3" s="37"/>
      <c r="L3" s="22"/>
      <c r="M3" s="37"/>
      <c r="N3" s="37"/>
      <c r="O3" s="37"/>
      <c r="P3" s="37"/>
      <c r="Q3" s="37"/>
      <c r="R3" s="37"/>
      <c r="S3" s="37"/>
      <c r="T3" s="37"/>
      <c r="U3" s="37"/>
      <c r="V3" s="22"/>
      <c r="W3" s="22"/>
      <c r="X3" s="22">
        <f t="shared" ref="X3:X30" si="0">SUM(C3:W3)</f>
        <v>17</v>
      </c>
      <c r="Y3" s="27"/>
      <c r="Z3" s="27"/>
      <c r="AA3" s="27"/>
      <c r="AB3" s="27"/>
      <c r="AC3" s="27"/>
      <c r="AD3" s="27"/>
      <c r="AE3" s="27"/>
    </row>
    <row r="4" spans="2:3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22"/>
      <c r="M4" s="37"/>
      <c r="N4" s="37"/>
      <c r="O4" s="37"/>
      <c r="P4" s="37"/>
      <c r="Q4" s="37"/>
      <c r="R4" s="37"/>
      <c r="S4" s="37"/>
      <c r="T4" s="37"/>
      <c r="U4" s="37"/>
      <c r="V4" s="22"/>
      <c r="W4" s="22"/>
      <c r="X4" s="22">
        <f t="shared" si="0"/>
        <v>0</v>
      </c>
      <c r="Y4" s="27"/>
      <c r="Z4" s="27"/>
      <c r="AA4" s="27"/>
      <c r="AB4" s="27"/>
      <c r="AC4" s="27"/>
      <c r="AD4" s="27"/>
      <c r="AE4" s="27"/>
    </row>
    <row r="5" spans="2:31" x14ac:dyDescent="0.15">
      <c r="B5" s="29" t="s">
        <v>17</v>
      </c>
      <c r="C5" s="20"/>
      <c r="D5" s="37"/>
      <c r="E5" s="37">
        <v>1</v>
      </c>
      <c r="F5" s="37"/>
      <c r="G5" s="37"/>
      <c r="H5" s="37">
        <v>5</v>
      </c>
      <c r="I5" s="37"/>
      <c r="J5" s="37">
        <v>12</v>
      </c>
      <c r="K5" s="37"/>
      <c r="L5" s="22"/>
      <c r="M5" s="37"/>
      <c r="N5" s="37"/>
      <c r="O5" s="37"/>
      <c r="P5" s="37"/>
      <c r="Q5" s="37"/>
      <c r="R5" s="37"/>
      <c r="S5" s="37"/>
      <c r="T5" s="37"/>
      <c r="U5" s="37"/>
      <c r="V5" s="22"/>
      <c r="W5" s="22"/>
      <c r="X5" s="22">
        <f t="shared" si="0"/>
        <v>18</v>
      </c>
      <c r="Y5" s="27"/>
      <c r="Z5" s="27"/>
      <c r="AA5" s="27"/>
      <c r="AB5" s="27"/>
      <c r="AC5" s="27"/>
      <c r="AD5" s="27"/>
      <c r="AE5" s="27"/>
    </row>
    <row r="6" spans="2:31" x14ac:dyDescent="0.15">
      <c r="B6" s="29" t="s">
        <v>18</v>
      </c>
      <c r="C6" s="20"/>
      <c r="D6" s="37"/>
      <c r="E6" s="37"/>
      <c r="F6" s="37"/>
      <c r="G6" s="37">
        <v>3</v>
      </c>
      <c r="H6" s="37"/>
      <c r="I6" s="37"/>
      <c r="J6" s="37"/>
      <c r="K6" s="37"/>
      <c r="L6" s="22"/>
      <c r="M6" s="37"/>
      <c r="N6" s="37"/>
      <c r="O6" s="37"/>
      <c r="P6" s="37"/>
      <c r="Q6" s="37"/>
      <c r="R6" s="37"/>
      <c r="S6" s="37"/>
      <c r="T6" s="37"/>
      <c r="U6" s="37"/>
      <c r="V6" s="22"/>
      <c r="W6" s="22"/>
      <c r="X6" s="22">
        <f t="shared" si="0"/>
        <v>3</v>
      </c>
      <c r="Y6" s="27"/>
      <c r="Z6" s="27"/>
      <c r="AA6" s="27"/>
      <c r="AB6" s="27"/>
      <c r="AC6" s="27"/>
      <c r="AD6" s="27"/>
      <c r="AE6" s="27"/>
    </row>
    <row r="7" spans="2:31" x14ac:dyDescent="0.15">
      <c r="B7" s="29" t="s">
        <v>19</v>
      </c>
      <c r="C7" s="20"/>
      <c r="D7" s="37"/>
      <c r="E7" s="37"/>
      <c r="F7" s="37"/>
      <c r="G7" s="37">
        <v>1</v>
      </c>
      <c r="H7" s="37"/>
      <c r="I7" s="37"/>
      <c r="J7" s="37"/>
      <c r="K7" s="37"/>
      <c r="L7" s="22"/>
      <c r="M7" s="37"/>
      <c r="N7" s="37"/>
      <c r="O7" s="37"/>
      <c r="P7" s="37"/>
      <c r="Q7" s="37"/>
      <c r="R7" s="37"/>
      <c r="S7" s="37"/>
      <c r="T7" s="37"/>
      <c r="U7" s="37"/>
      <c r="V7" s="22"/>
      <c r="W7" s="22"/>
      <c r="X7" s="22">
        <f t="shared" si="0"/>
        <v>1</v>
      </c>
      <c r="Y7" s="27"/>
      <c r="Z7" s="27"/>
      <c r="AA7" s="27"/>
      <c r="AB7" s="27"/>
      <c r="AC7" s="27"/>
      <c r="AD7" s="27"/>
      <c r="AE7" s="27"/>
    </row>
    <row r="8" spans="2:31" x14ac:dyDescent="0.15">
      <c r="B8" s="29" t="s">
        <v>20</v>
      </c>
      <c r="C8" s="20"/>
      <c r="D8" s="37"/>
      <c r="E8" s="37">
        <v>17</v>
      </c>
      <c r="F8" s="37">
        <v>1</v>
      </c>
      <c r="G8" s="37">
        <v>1</v>
      </c>
      <c r="H8" s="37"/>
      <c r="I8" s="37"/>
      <c r="J8" s="37"/>
      <c r="K8" s="37"/>
      <c r="L8" s="22"/>
      <c r="M8" s="37"/>
      <c r="N8" s="37">
        <v>5.5</v>
      </c>
      <c r="O8" s="37"/>
      <c r="P8" s="37"/>
      <c r="Q8" s="37"/>
      <c r="R8" s="37"/>
      <c r="S8" s="37">
        <v>17.5</v>
      </c>
      <c r="T8" s="37"/>
      <c r="U8" s="37"/>
      <c r="V8" s="22"/>
      <c r="W8" s="22"/>
      <c r="X8" s="22">
        <f t="shared" si="0"/>
        <v>42</v>
      </c>
      <c r="Y8" s="27"/>
      <c r="Z8" s="27"/>
      <c r="AA8" s="27"/>
      <c r="AB8" s="27"/>
      <c r="AC8" s="27"/>
      <c r="AD8" s="27"/>
      <c r="AE8" s="27"/>
    </row>
    <row r="9" spans="2:31" x14ac:dyDescent="0.15">
      <c r="B9" s="29" t="s">
        <v>21</v>
      </c>
      <c r="C9" s="20"/>
      <c r="D9" s="37"/>
      <c r="E9" s="37">
        <v>1.5</v>
      </c>
      <c r="F9" s="37">
        <v>1</v>
      </c>
      <c r="G9" s="37"/>
      <c r="H9" s="37"/>
      <c r="I9" s="37"/>
      <c r="J9" s="37"/>
      <c r="K9" s="37"/>
      <c r="L9" s="22"/>
      <c r="M9" s="37"/>
      <c r="N9" s="37">
        <v>8.5</v>
      </c>
      <c r="O9" s="37"/>
      <c r="P9" s="37"/>
      <c r="Q9" s="37"/>
      <c r="R9" s="37"/>
      <c r="S9" s="37">
        <v>0.5</v>
      </c>
      <c r="T9" s="37"/>
      <c r="U9" s="37"/>
      <c r="V9" s="22"/>
      <c r="W9" s="22"/>
      <c r="X9" s="22">
        <f t="shared" si="0"/>
        <v>11.5</v>
      </c>
      <c r="Y9" s="27"/>
      <c r="Z9" s="27"/>
      <c r="AA9" s="27"/>
      <c r="AB9" s="27"/>
      <c r="AC9" s="27"/>
      <c r="AD9" s="27"/>
      <c r="AE9" s="27"/>
    </row>
    <row r="10" spans="2:3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22"/>
      <c r="M10" s="37"/>
      <c r="N10" s="37"/>
      <c r="O10" s="37"/>
      <c r="P10" s="37"/>
      <c r="Q10" s="37">
        <v>1.5</v>
      </c>
      <c r="R10" s="37"/>
      <c r="S10" s="37"/>
      <c r="T10" s="37"/>
      <c r="U10" s="37"/>
      <c r="V10" s="22"/>
      <c r="W10" s="22"/>
      <c r="X10" s="22">
        <f t="shared" si="0"/>
        <v>1.5</v>
      </c>
      <c r="Y10" s="27"/>
      <c r="Z10" s="27"/>
      <c r="AA10" s="27"/>
      <c r="AB10" s="27"/>
      <c r="AC10" s="27"/>
      <c r="AD10" s="27"/>
      <c r="AE10" s="27"/>
    </row>
    <row r="11" spans="2:31" x14ac:dyDescent="0.15">
      <c r="B11" s="29" t="s">
        <v>23</v>
      </c>
      <c r="C11" s="20"/>
      <c r="D11" s="37"/>
      <c r="E11" s="37"/>
      <c r="F11" s="37">
        <v>4</v>
      </c>
      <c r="G11" s="37"/>
      <c r="H11" s="37"/>
      <c r="I11" s="37"/>
      <c r="J11" s="37"/>
      <c r="K11" s="37"/>
      <c r="L11" s="22"/>
      <c r="M11" s="37"/>
      <c r="N11" s="37">
        <v>4</v>
      </c>
      <c r="O11" s="37"/>
      <c r="P11" s="37"/>
      <c r="Q11" s="37">
        <v>4</v>
      </c>
      <c r="R11" s="37">
        <v>3</v>
      </c>
      <c r="S11" s="37"/>
      <c r="T11" s="37">
        <v>1.5</v>
      </c>
      <c r="U11" s="37"/>
      <c r="V11" s="22"/>
      <c r="W11" s="22"/>
      <c r="X11" s="22">
        <f t="shared" si="0"/>
        <v>16.5</v>
      </c>
      <c r="Y11" s="27"/>
      <c r="Z11" s="27"/>
      <c r="AA11" s="27"/>
      <c r="AB11" s="27"/>
      <c r="AC11" s="27"/>
      <c r="AD11" s="27"/>
      <c r="AE11" s="27"/>
    </row>
    <row r="12" spans="2:31" x14ac:dyDescent="0.15">
      <c r="B12" s="38" t="s">
        <v>24</v>
      </c>
      <c r="C12" s="20"/>
      <c r="D12" s="37"/>
      <c r="E12" s="37"/>
      <c r="F12" s="37"/>
      <c r="G12" s="37">
        <v>2.5</v>
      </c>
      <c r="H12" s="37"/>
      <c r="I12" s="37"/>
      <c r="J12" s="37"/>
      <c r="K12" s="37"/>
      <c r="L12" s="22"/>
      <c r="M12" s="37"/>
      <c r="N12" s="37"/>
      <c r="O12" s="37"/>
      <c r="P12" s="37"/>
      <c r="Q12" s="37"/>
      <c r="R12" s="37"/>
      <c r="S12" s="37"/>
      <c r="T12" s="37"/>
      <c r="U12" s="37"/>
      <c r="V12" s="22"/>
      <c r="W12" s="22"/>
      <c r="X12" s="22">
        <f t="shared" si="0"/>
        <v>2.5</v>
      </c>
      <c r="Y12" s="27"/>
      <c r="Z12" s="27"/>
      <c r="AA12" s="27"/>
      <c r="AB12" s="27"/>
      <c r="AC12" s="27"/>
      <c r="AD12" s="27"/>
      <c r="AE12" s="27"/>
    </row>
    <row r="13" spans="2:31" x14ac:dyDescent="0.15">
      <c r="B13" s="29" t="s">
        <v>25</v>
      </c>
      <c r="C13" s="20"/>
      <c r="D13" s="37"/>
      <c r="E13" s="37"/>
      <c r="F13" s="37"/>
      <c r="G13" s="37"/>
      <c r="H13" s="37">
        <v>5</v>
      </c>
      <c r="I13" s="37">
        <v>0.5</v>
      </c>
      <c r="J13" s="37">
        <v>4</v>
      </c>
      <c r="K13" s="37"/>
      <c r="L13" s="22"/>
      <c r="M13" s="37"/>
      <c r="N13" s="37"/>
      <c r="O13" s="37">
        <v>1</v>
      </c>
      <c r="P13" s="37"/>
      <c r="Q13" s="37"/>
      <c r="R13" s="37"/>
      <c r="S13" s="37"/>
      <c r="T13" s="37"/>
      <c r="U13" s="37"/>
      <c r="V13" s="22"/>
      <c r="W13" s="22"/>
      <c r="X13" s="22">
        <f t="shared" si="0"/>
        <v>10.5</v>
      </c>
      <c r="Y13" s="27"/>
      <c r="Z13" s="27"/>
      <c r="AA13" s="27"/>
      <c r="AB13" s="27"/>
      <c r="AC13" s="27"/>
      <c r="AD13" s="27"/>
      <c r="AE13" s="27"/>
    </row>
    <row r="14" spans="2:31" x14ac:dyDescent="0.15">
      <c r="B14" s="29" t="s">
        <v>26</v>
      </c>
      <c r="C14" s="20"/>
      <c r="D14" s="37"/>
      <c r="E14" s="37">
        <v>3</v>
      </c>
      <c r="F14" s="37"/>
      <c r="G14" s="37">
        <v>5</v>
      </c>
      <c r="H14" s="37">
        <v>19.5</v>
      </c>
      <c r="I14" s="37">
        <v>6</v>
      </c>
      <c r="J14" s="37">
        <v>17.5</v>
      </c>
      <c r="K14" s="37"/>
      <c r="L14" s="22"/>
      <c r="M14" s="37"/>
      <c r="N14" s="37"/>
      <c r="O14" s="37"/>
      <c r="P14" s="37">
        <v>1</v>
      </c>
      <c r="Q14" s="37"/>
      <c r="R14" s="37"/>
      <c r="S14" s="37">
        <v>1</v>
      </c>
      <c r="T14" s="37"/>
      <c r="U14" s="37"/>
      <c r="V14" s="22"/>
      <c r="W14" s="22"/>
      <c r="X14" s="22">
        <f t="shared" si="0"/>
        <v>53</v>
      </c>
      <c r="Y14" s="27"/>
      <c r="Z14" s="27"/>
      <c r="AA14" s="27"/>
      <c r="AB14" s="27"/>
      <c r="AC14" s="27"/>
      <c r="AD14" s="27"/>
      <c r="AE14" s="27"/>
    </row>
    <row r="15" spans="2:31" x14ac:dyDescent="0.15">
      <c r="B15" s="29" t="s">
        <v>27</v>
      </c>
      <c r="C15" s="20"/>
      <c r="D15" s="37"/>
      <c r="E15" s="37"/>
      <c r="F15" s="37">
        <v>3</v>
      </c>
      <c r="G15" s="37"/>
      <c r="H15" s="37">
        <v>1.5</v>
      </c>
      <c r="I15" s="37"/>
      <c r="J15" s="37">
        <v>3</v>
      </c>
      <c r="K15" s="37"/>
      <c r="L15" s="22"/>
      <c r="M15" s="37"/>
      <c r="N15" s="37">
        <v>9</v>
      </c>
      <c r="O15" s="37"/>
      <c r="P15" s="37"/>
      <c r="Q15" s="37"/>
      <c r="R15" s="37"/>
      <c r="S15" s="37">
        <v>2</v>
      </c>
      <c r="T15" s="37">
        <v>1</v>
      </c>
      <c r="U15" s="37"/>
      <c r="V15" s="22"/>
      <c r="W15" s="22"/>
      <c r="X15" s="22">
        <f t="shared" si="0"/>
        <v>19.5</v>
      </c>
      <c r="Y15" s="27"/>
      <c r="Z15" s="27"/>
      <c r="AA15" s="27"/>
      <c r="AB15" s="27"/>
      <c r="AC15" s="27"/>
      <c r="AD15" s="27"/>
      <c r="AE15" s="27"/>
    </row>
    <row r="16" spans="2:31" x14ac:dyDescent="0.15">
      <c r="B16" s="29" t="s">
        <v>28</v>
      </c>
      <c r="C16" s="20"/>
      <c r="D16" s="37"/>
      <c r="E16" s="37">
        <v>1</v>
      </c>
      <c r="F16" s="37">
        <v>2.5</v>
      </c>
      <c r="G16" s="37"/>
      <c r="H16" s="37"/>
      <c r="I16" s="37"/>
      <c r="J16" s="37"/>
      <c r="K16" s="37"/>
      <c r="L16" s="22"/>
      <c r="M16" s="37"/>
      <c r="N16" s="37">
        <v>37.5</v>
      </c>
      <c r="O16" s="37"/>
      <c r="P16" s="37"/>
      <c r="Q16" s="37">
        <v>2</v>
      </c>
      <c r="R16" s="37"/>
      <c r="S16" s="37">
        <v>17</v>
      </c>
      <c r="T16" s="37">
        <v>8</v>
      </c>
      <c r="U16" s="37"/>
      <c r="V16" s="22"/>
      <c r="W16" s="22"/>
      <c r="X16" s="22">
        <f t="shared" si="0"/>
        <v>68</v>
      </c>
      <c r="Y16" s="27"/>
      <c r="Z16" s="27"/>
      <c r="AA16" s="27"/>
      <c r="AB16" s="27"/>
      <c r="AC16" s="27"/>
      <c r="AD16" s="27"/>
      <c r="AE16" s="27"/>
    </row>
    <row r="17" spans="1:31" x14ac:dyDescent="0.15">
      <c r="B17" s="29" t="s">
        <v>29</v>
      </c>
      <c r="C17" s="20"/>
      <c r="D17" s="37"/>
      <c r="E17" s="37"/>
      <c r="F17" s="37"/>
      <c r="G17" s="37">
        <v>4</v>
      </c>
      <c r="H17" s="37"/>
      <c r="I17" s="37"/>
      <c r="J17" s="37"/>
      <c r="K17" s="37"/>
      <c r="L17" s="22"/>
      <c r="M17" s="37"/>
      <c r="N17" s="37"/>
      <c r="O17" s="37"/>
      <c r="P17" s="37"/>
      <c r="Q17" s="37"/>
      <c r="R17" s="37"/>
      <c r="S17" s="37"/>
      <c r="T17" s="37"/>
      <c r="U17" s="37"/>
      <c r="V17" s="22"/>
      <c r="W17" s="22"/>
      <c r="X17" s="22">
        <f t="shared" si="0"/>
        <v>4</v>
      </c>
      <c r="Y17" s="27"/>
      <c r="Z17" s="27"/>
      <c r="AA17" s="27"/>
      <c r="AB17" s="27"/>
      <c r="AC17" s="27"/>
      <c r="AD17" s="27"/>
      <c r="AE17" s="27"/>
    </row>
    <row r="18" spans="1:31" x14ac:dyDescent="0.15">
      <c r="B18" s="29" t="s">
        <v>30</v>
      </c>
      <c r="C18" s="20"/>
      <c r="D18" s="37"/>
      <c r="E18" s="37"/>
      <c r="F18" s="37"/>
      <c r="G18" s="37"/>
      <c r="H18" s="37"/>
      <c r="I18" s="37">
        <v>20.5</v>
      </c>
      <c r="J18" s="37">
        <v>10</v>
      </c>
      <c r="K18" s="37"/>
      <c r="L18" s="22"/>
      <c r="M18" s="37"/>
      <c r="N18" s="37"/>
      <c r="O18" s="37">
        <v>2</v>
      </c>
      <c r="P18" s="37">
        <v>21</v>
      </c>
      <c r="Q18" s="37"/>
      <c r="R18" s="37"/>
      <c r="S18" s="37"/>
      <c r="T18" s="37"/>
      <c r="U18" s="37"/>
      <c r="V18" s="22"/>
      <c r="W18" s="22"/>
      <c r="X18" s="22">
        <f t="shared" si="0"/>
        <v>53.5</v>
      </c>
      <c r="Y18" s="27"/>
      <c r="Z18" s="27"/>
      <c r="AA18" s="27"/>
      <c r="AB18" s="27"/>
      <c r="AC18" s="27"/>
      <c r="AD18" s="27"/>
      <c r="AE18" s="27"/>
    </row>
    <row r="19" spans="1:31" x14ac:dyDescent="0.15">
      <c r="B19" s="38" t="s">
        <v>31</v>
      </c>
      <c r="C19" s="20"/>
      <c r="D19" s="37"/>
      <c r="E19" s="37"/>
      <c r="F19" s="37"/>
      <c r="G19" s="37">
        <v>1</v>
      </c>
      <c r="H19" s="37"/>
      <c r="I19" s="37"/>
      <c r="J19" s="37"/>
      <c r="K19" s="37"/>
      <c r="L19" s="22"/>
      <c r="M19" s="37"/>
      <c r="N19" s="37"/>
      <c r="O19" s="37"/>
      <c r="P19" s="37"/>
      <c r="Q19" s="37"/>
      <c r="R19" s="37"/>
      <c r="S19" s="37">
        <v>1</v>
      </c>
      <c r="T19" s="37"/>
      <c r="U19" s="37"/>
      <c r="V19" s="22"/>
      <c r="W19" s="22"/>
      <c r="X19" s="22">
        <f t="shared" si="0"/>
        <v>2</v>
      </c>
      <c r="Y19" s="27"/>
      <c r="Z19" s="27"/>
      <c r="AA19" s="27"/>
      <c r="AB19" s="27"/>
      <c r="AC19" s="27"/>
      <c r="AD19" s="27"/>
      <c r="AE19" s="27"/>
    </row>
    <row r="20" spans="1:31" x14ac:dyDescent="0.15">
      <c r="B20" s="29" t="s">
        <v>32</v>
      </c>
      <c r="C20" s="20"/>
      <c r="D20" s="37"/>
      <c r="E20" s="37">
        <v>1</v>
      </c>
      <c r="F20" s="37">
        <v>9</v>
      </c>
      <c r="G20" s="37"/>
      <c r="H20" s="37">
        <v>16.5</v>
      </c>
      <c r="I20" s="37"/>
      <c r="J20" s="37">
        <v>5</v>
      </c>
      <c r="K20" s="37"/>
      <c r="L20" s="22"/>
      <c r="M20" s="37"/>
      <c r="N20" s="37">
        <v>14</v>
      </c>
      <c r="O20" s="37"/>
      <c r="P20" s="37"/>
      <c r="Q20" s="37"/>
      <c r="R20" s="37">
        <v>0.5</v>
      </c>
      <c r="S20" s="37">
        <v>2</v>
      </c>
      <c r="T20" s="37">
        <v>2</v>
      </c>
      <c r="U20" s="37"/>
      <c r="V20" s="22"/>
      <c r="W20" s="22"/>
      <c r="X20" s="22">
        <f t="shared" si="0"/>
        <v>50</v>
      </c>
      <c r="Y20" s="27"/>
      <c r="Z20" s="27"/>
      <c r="AA20" s="27"/>
      <c r="AB20" s="27"/>
      <c r="AC20" s="27"/>
      <c r="AD20" s="27"/>
      <c r="AE20" s="27"/>
    </row>
    <row r="21" spans="1:31" x14ac:dyDescent="0.15">
      <c r="B21" s="29" t="s">
        <v>33</v>
      </c>
      <c r="C21" s="20"/>
      <c r="D21" s="37"/>
      <c r="E21" s="37">
        <v>1</v>
      </c>
      <c r="F21" s="37">
        <v>18.5</v>
      </c>
      <c r="G21" s="37"/>
      <c r="H21" s="37">
        <v>1</v>
      </c>
      <c r="I21" s="37"/>
      <c r="J21" s="37"/>
      <c r="K21" s="37"/>
      <c r="L21" s="22"/>
      <c r="M21" s="37"/>
      <c r="N21" s="37">
        <v>1</v>
      </c>
      <c r="O21" s="37"/>
      <c r="P21" s="37">
        <v>0.5</v>
      </c>
      <c r="Q21" s="37">
        <v>1</v>
      </c>
      <c r="R21" s="37"/>
      <c r="S21" s="37"/>
      <c r="T21" s="37"/>
      <c r="U21" s="37"/>
      <c r="V21" s="22"/>
      <c r="W21" s="22"/>
      <c r="X21" s="22">
        <f t="shared" si="0"/>
        <v>23</v>
      </c>
      <c r="Y21" s="27"/>
      <c r="Z21" s="27"/>
      <c r="AA21" s="27"/>
      <c r="AB21" s="27"/>
      <c r="AC21" s="27"/>
      <c r="AD21" s="27"/>
      <c r="AE21" s="27"/>
    </row>
    <row r="22" spans="1:31" x14ac:dyDescent="0.15">
      <c r="B22" s="29" t="s">
        <v>34</v>
      </c>
      <c r="C22" s="20"/>
      <c r="D22" s="37"/>
      <c r="E22" s="37"/>
      <c r="F22" s="37"/>
      <c r="G22" s="37"/>
      <c r="H22" s="37"/>
      <c r="I22" s="37"/>
      <c r="J22" s="37"/>
      <c r="K22" s="37"/>
      <c r="L22" s="22"/>
      <c r="M22" s="37"/>
      <c r="N22" s="37"/>
      <c r="O22" s="37"/>
      <c r="P22" s="37"/>
      <c r="Q22" s="37"/>
      <c r="R22" s="37"/>
      <c r="S22" s="37"/>
      <c r="T22" s="37"/>
      <c r="U22" s="37"/>
      <c r="V22" s="22"/>
      <c r="W22" s="22"/>
      <c r="X22" s="22">
        <f t="shared" si="0"/>
        <v>0</v>
      </c>
      <c r="Y22" s="27"/>
      <c r="Z22" s="27"/>
      <c r="AA22" s="27"/>
      <c r="AB22" s="27"/>
      <c r="AC22" s="27"/>
      <c r="AD22" s="27"/>
      <c r="AE22" s="27"/>
    </row>
    <row r="23" spans="1:31" x14ac:dyDescent="0.15">
      <c r="B23" s="29" t="s">
        <v>35</v>
      </c>
      <c r="C23" s="20"/>
      <c r="D23" s="37"/>
      <c r="E23" s="37"/>
      <c r="F23" s="37"/>
      <c r="G23" s="37"/>
      <c r="H23" s="37">
        <v>4.5</v>
      </c>
      <c r="I23" s="37"/>
      <c r="J23" s="37">
        <v>8.5</v>
      </c>
      <c r="K23" s="37"/>
      <c r="L23" s="22"/>
      <c r="M23" s="37">
        <v>1</v>
      </c>
      <c r="N23" s="37">
        <v>8.5</v>
      </c>
      <c r="O23" s="37"/>
      <c r="P23" s="37"/>
      <c r="Q23" s="37"/>
      <c r="R23" s="37">
        <v>3</v>
      </c>
      <c r="S23" s="37">
        <v>2</v>
      </c>
      <c r="T23" s="37"/>
      <c r="U23" s="37"/>
      <c r="V23" s="22"/>
      <c r="W23" s="22"/>
      <c r="X23" s="22">
        <f t="shared" si="0"/>
        <v>27.5</v>
      </c>
      <c r="Y23" s="27"/>
      <c r="Z23" s="27"/>
      <c r="AA23" s="27"/>
      <c r="AB23" s="27"/>
      <c r="AC23" s="27"/>
      <c r="AD23" s="27"/>
      <c r="AE23" s="27"/>
    </row>
    <row r="24" spans="1:31" x14ac:dyDescent="0.15">
      <c r="B24" s="44" t="s">
        <v>36</v>
      </c>
      <c r="C24" s="20"/>
      <c r="D24" s="37"/>
      <c r="E24" s="37"/>
      <c r="F24" s="37"/>
      <c r="G24" s="37"/>
      <c r="H24" s="37"/>
      <c r="I24" s="37"/>
      <c r="J24" s="37"/>
      <c r="K24" s="37"/>
      <c r="L24" s="22"/>
      <c r="M24" s="37"/>
      <c r="N24" s="37"/>
      <c r="O24" s="37"/>
      <c r="P24" s="37"/>
      <c r="Q24" s="37"/>
      <c r="R24" s="37"/>
      <c r="S24" s="37"/>
      <c r="T24" s="37"/>
      <c r="U24" s="37"/>
      <c r="V24" s="22"/>
      <c r="W24" s="22"/>
      <c r="X24" s="22">
        <f t="shared" si="0"/>
        <v>0</v>
      </c>
      <c r="Y24" s="27"/>
      <c r="Z24" s="27"/>
      <c r="AA24" s="27"/>
      <c r="AB24" s="27"/>
      <c r="AC24" s="27"/>
      <c r="AD24" s="27"/>
      <c r="AE24" s="27"/>
    </row>
    <row r="25" spans="1:31" x14ac:dyDescent="0.15">
      <c r="B25" s="44" t="s">
        <v>37</v>
      </c>
      <c r="C25" s="20"/>
      <c r="D25" s="37"/>
      <c r="E25" s="37"/>
      <c r="F25" s="37"/>
      <c r="G25" s="37"/>
      <c r="H25" s="37"/>
      <c r="I25" s="37"/>
      <c r="J25" s="37"/>
      <c r="K25" s="37"/>
      <c r="L25" s="22"/>
      <c r="M25" s="37"/>
      <c r="N25" s="37"/>
      <c r="O25" s="37"/>
      <c r="P25" s="37"/>
      <c r="Q25" s="37"/>
      <c r="R25" s="37"/>
      <c r="S25" s="37"/>
      <c r="T25" s="37"/>
      <c r="U25" s="37"/>
      <c r="V25" s="22"/>
      <c r="W25" s="22"/>
      <c r="X25" s="22">
        <f t="shared" si="0"/>
        <v>0</v>
      </c>
      <c r="Y25" s="27"/>
      <c r="Z25" s="27"/>
      <c r="AA25" s="27"/>
      <c r="AB25" s="27"/>
      <c r="AC25" s="27"/>
      <c r="AD25" s="27"/>
      <c r="AE25" s="27"/>
    </row>
    <row r="26" spans="1:31" x14ac:dyDescent="0.15">
      <c r="B26" s="29" t="s">
        <v>38</v>
      </c>
      <c r="C26" s="20"/>
      <c r="D26" s="37">
        <v>1</v>
      </c>
      <c r="E26" s="37"/>
      <c r="F26" s="37"/>
      <c r="G26" s="37"/>
      <c r="H26" s="37">
        <v>5.5</v>
      </c>
      <c r="I26" s="37"/>
      <c r="J26" s="37">
        <v>1</v>
      </c>
      <c r="K26" s="37"/>
      <c r="L26" s="22"/>
      <c r="M26" s="37">
        <v>1</v>
      </c>
      <c r="N26" s="37"/>
      <c r="O26" s="37"/>
      <c r="P26" s="37"/>
      <c r="Q26" s="37"/>
      <c r="R26" s="37">
        <v>10</v>
      </c>
      <c r="S26" s="37">
        <v>1.5</v>
      </c>
      <c r="T26" s="37"/>
      <c r="U26" s="22"/>
      <c r="V26" s="22"/>
      <c r="W26" s="22"/>
      <c r="X26" s="22">
        <f t="shared" si="0"/>
        <v>20</v>
      </c>
      <c r="Y26" s="27"/>
      <c r="Z26" s="27"/>
      <c r="AA26" s="27"/>
      <c r="AB26" s="27"/>
      <c r="AC26" s="27"/>
      <c r="AD26" s="27"/>
      <c r="AE26" s="27"/>
    </row>
    <row r="27" spans="1:31" x14ac:dyDescent="0.15">
      <c r="B27" s="29" t="s">
        <v>39</v>
      </c>
      <c r="C27" s="20"/>
      <c r="D27" s="37"/>
      <c r="E27" s="37"/>
      <c r="F27" s="37">
        <v>4</v>
      </c>
      <c r="G27" s="37"/>
      <c r="H27" s="37"/>
      <c r="I27" s="37"/>
      <c r="J27" s="37"/>
      <c r="K27" s="37"/>
      <c r="L27" s="22"/>
      <c r="M27" s="37"/>
      <c r="N27" s="37">
        <v>20</v>
      </c>
      <c r="O27" s="37"/>
      <c r="P27" s="37"/>
      <c r="Q27" s="37"/>
      <c r="R27" s="37"/>
      <c r="S27" s="37"/>
      <c r="T27" s="37">
        <v>0.5</v>
      </c>
      <c r="U27" s="22"/>
      <c r="V27" s="22"/>
      <c r="W27" s="22"/>
      <c r="X27" s="22">
        <f t="shared" si="0"/>
        <v>24.5</v>
      </c>
      <c r="Y27" s="27"/>
      <c r="Z27" s="27"/>
      <c r="AA27" s="27"/>
      <c r="AB27" s="27"/>
      <c r="AC27" s="27"/>
      <c r="AD27" s="27"/>
      <c r="AE27" s="27"/>
    </row>
    <row r="28" spans="1:31" x14ac:dyDescent="0.15">
      <c r="B28" s="30" t="s">
        <v>40</v>
      </c>
      <c r="C28" s="20"/>
      <c r="D28" s="37"/>
      <c r="E28" s="37"/>
      <c r="F28" s="37">
        <v>1</v>
      </c>
      <c r="G28" s="37">
        <v>0.5</v>
      </c>
      <c r="H28" s="37"/>
      <c r="I28" s="37"/>
      <c r="J28" s="37"/>
      <c r="K28" s="37"/>
      <c r="L28" s="22"/>
      <c r="M28" s="22"/>
      <c r="N28" s="37"/>
      <c r="O28" s="37"/>
      <c r="P28" s="37"/>
      <c r="Q28" s="37"/>
      <c r="R28" s="37">
        <v>4</v>
      </c>
      <c r="S28" s="37"/>
      <c r="T28" s="37"/>
      <c r="U28" s="22"/>
      <c r="V28" s="22"/>
      <c r="W28" s="22"/>
      <c r="X28" s="22">
        <f t="shared" si="0"/>
        <v>5.5</v>
      </c>
      <c r="Y28" s="27"/>
      <c r="Z28" s="27"/>
      <c r="AA28" s="27"/>
      <c r="AB28" s="27"/>
      <c r="AC28" s="27"/>
      <c r="AD28" s="27"/>
      <c r="AE28" s="27"/>
    </row>
    <row r="29" spans="1:31" x14ac:dyDescent="0.15">
      <c r="B29" s="29" t="s">
        <v>41</v>
      </c>
      <c r="C29" s="20"/>
      <c r="D29" s="37"/>
      <c r="E29" s="37"/>
      <c r="F29" s="37">
        <v>4</v>
      </c>
      <c r="G29" s="37"/>
      <c r="H29" s="37"/>
      <c r="I29" s="37"/>
      <c r="J29" s="37">
        <v>20</v>
      </c>
      <c r="K29" s="37"/>
      <c r="L29" s="22"/>
      <c r="M29" s="22"/>
      <c r="N29" s="37">
        <v>45</v>
      </c>
      <c r="O29" s="37"/>
      <c r="P29" s="37"/>
      <c r="Q29" s="37"/>
      <c r="R29" s="37"/>
      <c r="S29" s="37"/>
      <c r="T29" s="37">
        <v>3</v>
      </c>
      <c r="U29" s="22"/>
      <c r="V29" s="22"/>
      <c r="W29" s="22"/>
      <c r="X29" s="22">
        <f t="shared" si="0"/>
        <v>72</v>
      </c>
      <c r="Y29" s="27"/>
      <c r="Z29" s="27"/>
      <c r="AA29" s="27"/>
      <c r="AB29" s="27"/>
      <c r="AC29" s="27"/>
      <c r="AD29" s="27"/>
      <c r="AE29" s="27"/>
    </row>
    <row r="30" spans="1:31" x14ac:dyDescent="0.15">
      <c r="A30" s="50" t="s">
        <v>42</v>
      </c>
      <c r="B30" s="50"/>
      <c r="C30" s="23">
        <f t="shared" ref="C30:W30" si="1">SUM(C2:C29)</f>
        <v>0</v>
      </c>
      <c r="D30" s="23">
        <f t="shared" si="1"/>
        <v>1</v>
      </c>
      <c r="E30" s="23">
        <f t="shared" si="1"/>
        <v>25.5</v>
      </c>
      <c r="F30" s="23">
        <f t="shared" si="1"/>
        <v>48</v>
      </c>
      <c r="G30" s="23">
        <f t="shared" si="1"/>
        <v>18</v>
      </c>
      <c r="H30" s="23">
        <f t="shared" si="1"/>
        <v>70</v>
      </c>
      <c r="I30" s="23">
        <f t="shared" si="1"/>
        <v>27</v>
      </c>
      <c r="J30" s="23">
        <f t="shared" si="1"/>
        <v>101.5</v>
      </c>
      <c r="K30" s="23">
        <f t="shared" si="1"/>
        <v>0</v>
      </c>
      <c r="L30" s="23">
        <f t="shared" si="1"/>
        <v>0</v>
      </c>
      <c r="M30" s="23">
        <f t="shared" si="1"/>
        <v>2</v>
      </c>
      <c r="N30" s="23">
        <f t="shared" si="1"/>
        <v>153</v>
      </c>
      <c r="O30" s="23">
        <f t="shared" si="1"/>
        <v>3</v>
      </c>
      <c r="P30" s="23">
        <f t="shared" si="1"/>
        <v>22.5</v>
      </c>
      <c r="Q30" s="23">
        <f t="shared" si="1"/>
        <v>8.5</v>
      </c>
      <c r="R30" s="23">
        <f t="shared" si="1"/>
        <v>20.5</v>
      </c>
      <c r="S30" s="23">
        <f t="shared" si="1"/>
        <v>44.5</v>
      </c>
      <c r="T30" s="23">
        <f t="shared" si="1"/>
        <v>16</v>
      </c>
      <c r="U30" s="23">
        <f t="shared" si="1"/>
        <v>0</v>
      </c>
      <c r="V30" s="23">
        <f t="shared" si="1"/>
        <v>0</v>
      </c>
      <c r="W30" s="23">
        <f t="shared" si="1"/>
        <v>0</v>
      </c>
      <c r="X30" s="22">
        <f t="shared" si="0"/>
        <v>561</v>
      </c>
      <c r="Y30" s="27"/>
      <c r="Z30" s="27"/>
      <c r="AA30" s="27"/>
      <c r="AB30" s="27"/>
      <c r="AC30" s="27"/>
      <c r="AD30" s="27"/>
      <c r="AE30" s="27"/>
    </row>
    <row r="31" spans="1:31" x14ac:dyDescent="0.15">
      <c r="A31" s="51" t="s">
        <v>43</v>
      </c>
      <c r="B31" s="51"/>
      <c r="C31" s="31">
        <v>2</v>
      </c>
      <c r="D31" s="32">
        <v>10</v>
      </c>
      <c r="E31" s="32">
        <v>17.5</v>
      </c>
      <c r="F31" s="32">
        <v>65</v>
      </c>
      <c r="G31" s="32">
        <v>15</v>
      </c>
      <c r="H31" s="32">
        <v>70</v>
      </c>
      <c r="I31" s="32">
        <v>40</v>
      </c>
      <c r="J31" s="32">
        <v>75</v>
      </c>
      <c r="K31" s="32">
        <v>15</v>
      </c>
      <c r="L31" s="31">
        <v>5</v>
      </c>
      <c r="M31" s="31">
        <v>8</v>
      </c>
      <c r="N31" s="31">
        <v>130</v>
      </c>
      <c r="O31" s="31">
        <v>5</v>
      </c>
      <c r="P31" s="31">
        <v>20</v>
      </c>
      <c r="Q31" s="31">
        <v>17</v>
      </c>
      <c r="R31" s="31">
        <v>30</v>
      </c>
      <c r="S31" s="31">
        <v>54</v>
      </c>
      <c r="T31" s="31">
        <v>20</v>
      </c>
      <c r="U31" s="31">
        <v>3</v>
      </c>
      <c r="V31" s="31">
        <v>1</v>
      </c>
      <c r="W31" s="31">
        <v>3</v>
      </c>
      <c r="X31" s="31">
        <f>SUM(C31:W31)</f>
        <v>605.5</v>
      </c>
      <c r="Y31" s="27"/>
      <c r="Z31" s="27"/>
      <c r="AA31" s="27"/>
      <c r="AB31" s="27"/>
      <c r="AC31" s="27"/>
      <c r="AD31" s="27"/>
      <c r="AE31" s="27"/>
    </row>
    <row r="32" spans="1:31" ht="12.75" customHeight="1" x14ac:dyDescent="0.15">
      <c r="A32" s="52" t="s">
        <v>44</v>
      </c>
      <c r="B32" s="52"/>
      <c r="C32" s="33">
        <f>C30-C31</f>
        <v>-2</v>
      </c>
      <c r="D32" s="33">
        <f t="shared" ref="D32:X32" si="2">D30-D31</f>
        <v>-9</v>
      </c>
      <c r="E32" s="33">
        <f t="shared" si="2"/>
        <v>8</v>
      </c>
      <c r="F32" s="33">
        <f t="shared" si="2"/>
        <v>-17</v>
      </c>
      <c r="G32" s="33">
        <f t="shared" si="2"/>
        <v>3</v>
      </c>
      <c r="H32" s="33">
        <f t="shared" si="2"/>
        <v>0</v>
      </c>
      <c r="I32" s="33">
        <f t="shared" si="2"/>
        <v>-13</v>
      </c>
      <c r="J32" s="33">
        <f t="shared" si="2"/>
        <v>26.5</v>
      </c>
      <c r="K32" s="33">
        <f t="shared" si="2"/>
        <v>-15</v>
      </c>
      <c r="L32" s="33">
        <f t="shared" si="2"/>
        <v>-5</v>
      </c>
      <c r="M32" s="33">
        <f t="shared" si="2"/>
        <v>-6</v>
      </c>
      <c r="N32" s="33">
        <f t="shared" si="2"/>
        <v>23</v>
      </c>
      <c r="O32" s="33">
        <f t="shared" si="2"/>
        <v>-2</v>
      </c>
      <c r="P32" s="33">
        <f t="shared" si="2"/>
        <v>2.5</v>
      </c>
      <c r="Q32" s="33">
        <f t="shared" si="2"/>
        <v>-8.5</v>
      </c>
      <c r="R32" s="33">
        <f t="shared" si="2"/>
        <v>-9.5</v>
      </c>
      <c r="S32" s="33">
        <f t="shared" si="2"/>
        <v>-9.5</v>
      </c>
      <c r="T32" s="33">
        <f t="shared" si="2"/>
        <v>-4</v>
      </c>
      <c r="U32" s="33">
        <f t="shared" si="2"/>
        <v>-3</v>
      </c>
      <c r="V32" s="33">
        <f t="shared" si="2"/>
        <v>-1</v>
      </c>
      <c r="W32" s="33">
        <f t="shared" si="2"/>
        <v>-3</v>
      </c>
      <c r="X32" s="33">
        <f t="shared" si="2"/>
        <v>-44.5</v>
      </c>
      <c r="Y32" s="27"/>
      <c r="Z32" s="27"/>
      <c r="AA32" s="27"/>
      <c r="AB32" s="27"/>
      <c r="AC32" s="27"/>
      <c r="AD32" s="27"/>
      <c r="AE32" s="27"/>
    </row>
    <row r="33" spans="1:31" x14ac:dyDescent="0.15">
      <c r="A33" s="53" t="s">
        <v>45</v>
      </c>
      <c r="B33" s="53"/>
      <c r="C33" s="22">
        <v>1</v>
      </c>
      <c r="D33" s="20">
        <v>10</v>
      </c>
      <c r="E33" s="20">
        <v>17.5</v>
      </c>
      <c r="F33" s="20">
        <v>65</v>
      </c>
      <c r="G33" s="20">
        <v>15</v>
      </c>
      <c r="H33" s="20">
        <v>70</v>
      </c>
      <c r="I33" s="20">
        <v>40</v>
      </c>
      <c r="J33" s="20">
        <v>75</v>
      </c>
      <c r="K33" s="20">
        <v>15</v>
      </c>
      <c r="L33" s="22">
        <v>5</v>
      </c>
      <c r="M33" s="22">
        <v>8</v>
      </c>
      <c r="N33" s="22">
        <v>130</v>
      </c>
      <c r="O33" s="22">
        <v>5</v>
      </c>
      <c r="P33" s="22">
        <v>20</v>
      </c>
      <c r="Q33" s="22">
        <v>17</v>
      </c>
      <c r="R33" s="22">
        <v>30</v>
      </c>
      <c r="S33" s="22">
        <v>54</v>
      </c>
      <c r="T33" s="22">
        <v>20</v>
      </c>
      <c r="U33" s="22">
        <v>3</v>
      </c>
      <c r="V33" s="22">
        <v>1</v>
      </c>
      <c r="W33" s="22">
        <v>3</v>
      </c>
      <c r="X33" s="22">
        <f>SUM(C33:W33)</f>
        <v>604.5</v>
      </c>
      <c r="Y33" s="27"/>
      <c r="Z33" s="27"/>
      <c r="AA33" s="27"/>
      <c r="AB33" s="27"/>
      <c r="AC33" s="27"/>
      <c r="AD33" s="27"/>
      <c r="AE33" s="27"/>
    </row>
    <row r="34" spans="1:31" x14ac:dyDescent="0.15">
      <c r="A34" s="54" t="s">
        <v>46</v>
      </c>
      <c r="B34" s="54"/>
      <c r="C34" s="34">
        <f>C30/C33</f>
        <v>0</v>
      </c>
      <c r="D34" s="34">
        <f t="shared" ref="D34:X34" si="3">D30/D33</f>
        <v>0.1</v>
      </c>
      <c r="E34" s="35">
        <f t="shared" si="3"/>
        <v>1.4571428571428571</v>
      </c>
      <c r="F34" s="34">
        <f t="shared" si="3"/>
        <v>0.7384615384615385</v>
      </c>
      <c r="G34" s="35">
        <f t="shared" si="3"/>
        <v>1.2</v>
      </c>
      <c r="H34" s="35">
        <f t="shared" si="3"/>
        <v>1</v>
      </c>
      <c r="I34" s="34">
        <f t="shared" si="3"/>
        <v>0.67500000000000004</v>
      </c>
      <c r="J34" s="35">
        <f t="shared" si="3"/>
        <v>1.3533333333333333</v>
      </c>
      <c r="K34" s="34">
        <f t="shared" si="3"/>
        <v>0</v>
      </c>
      <c r="L34" s="34">
        <f t="shared" si="3"/>
        <v>0</v>
      </c>
      <c r="M34" s="34">
        <f t="shared" si="3"/>
        <v>0.25</v>
      </c>
      <c r="N34" s="35">
        <f t="shared" si="3"/>
        <v>1.176923076923077</v>
      </c>
      <c r="O34" s="34">
        <f t="shared" si="3"/>
        <v>0.6</v>
      </c>
      <c r="P34" s="35">
        <f t="shared" si="3"/>
        <v>1.125</v>
      </c>
      <c r="Q34" s="34">
        <f t="shared" si="3"/>
        <v>0.5</v>
      </c>
      <c r="R34" s="34">
        <f t="shared" si="3"/>
        <v>0.68333333333333335</v>
      </c>
      <c r="S34" s="34">
        <f t="shared" si="3"/>
        <v>0.82407407407407407</v>
      </c>
      <c r="T34" s="34">
        <f t="shared" si="3"/>
        <v>0.8</v>
      </c>
      <c r="U34" s="34">
        <f t="shared" si="3"/>
        <v>0</v>
      </c>
      <c r="V34" s="34">
        <f t="shared" si="3"/>
        <v>0</v>
      </c>
      <c r="W34" s="34">
        <f t="shared" si="3"/>
        <v>0</v>
      </c>
      <c r="X34" s="34">
        <f t="shared" si="3"/>
        <v>0.92803970223325061</v>
      </c>
      <c r="Y34" s="27"/>
      <c r="Z34" s="27"/>
      <c r="AA34" s="27"/>
      <c r="AB34" s="27"/>
      <c r="AC34" s="27"/>
      <c r="AD34" s="27"/>
      <c r="AE34" s="27"/>
    </row>
    <row r="35" spans="1:31" x14ac:dyDescent="0.15">
      <c r="J35" s="25" t="s">
        <v>54</v>
      </c>
    </row>
    <row r="37" spans="1:31" x14ac:dyDescent="0.15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6" t="s">
        <v>54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zoomScale="85" zoomScaleNormal="85" workbookViewId="0">
      <pane xSplit="2" ySplit="1" topLeftCell="F6" activePane="bottomRight" state="frozen"/>
      <selection pane="topRight" activeCell="C1" sqref="C1"/>
      <selection pane="bottomLeft" activeCell="A2" sqref="A2"/>
      <selection pane="bottomRight" sqref="A1:X35"/>
    </sheetView>
  </sheetViews>
  <sheetFormatPr defaultColWidth="6" defaultRowHeight="12.75" x14ac:dyDescent="0.15"/>
  <cols>
    <col min="1" max="1" width="18.375" style="24" bestFit="1" customWidth="1"/>
    <col min="2" max="2" width="13.625" style="24" bestFit="1" customWidth="1"/>
    <col min="3" max="3" width="6.625" style="25" bestFit="1" customWidth="1"/>
    <col min="4" max="4" width="7.5" style="25" bestFit="1" customWidth="1"/>
    <col min="5" max="5" width="8.375" style="25" bestFit="1" customWidth="1"/>
    <col min="6" max="6" width="7.5" style="25" bestFit="1" customWidth="1"/>
    <col min="7" max="8" width="8.375" style="25" bestFit="1" customWidth="1"/>
    <col min="9" max="9" width="7.5" style="25" bestFit="1" customWidth="1"/>
    <col min="10" max="10" width="8.375" style="25" bestFit="1" customWidth="1"/>
    <col min="11" max="11" width="7" style="25" bestFit="1" customWidth="1"/>
    <col min="12" max="12" width="6.875" style="26" bestFit="1" customWidth="1"/>
    <col min="13" max="13" width="6.625" style="26" bestFit="1" customWidth="1"/>
    <col min="14" max="15" width="8.375" style="26" bestFit="1" customWidth="1"/>
    <col min="16" max="20" width="7.5" style="26" bestFit="1" customWidth="1"/>
    <col min="21" max="23" width="6.625" style="26" bestFit="1" customWidth="1"/>
    <col min="24" max="24" width="7.5" style="26" bestFit="1" customWidth="1"/>
    <col min="25" max="30" width="6" style="26" customWidth="1"/>
    <col min="31" max="31" width="6" style="25" customWidth="1"/>
    <col min="32" max="32" width="6" style="24" customWidth="1"/>
    <col min="33" max="16384" width="6" style="24"/>
  </cols>
  <sheetData>
    <row r="1" spans="2:31" x14ac:dyDescent="0.15">
      <c r="C1" s="20" t="s">
        <v>47</v>
      </c>
      <c r="D1" s="20" t="s">
        <v>0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48</v>
      </c>
      <c r="L1" s="22" t="s">
        <v>49</v>
      </c>
      <c r="M1" s="22" t="s">
        <v>50</v>
      </c>
      <c r="N1" s="22" t="s">
        <v>7</v>
      </c>
      <c r="O1" s="22" t="s">
        <v>8</v>
      </c>
      <c r="P1" s="22" t="s">
        <v>9</v>
      </c>
      <c r="Q1" s="22" t="s">
        <v>10</v>
      </c>
      <c r="R1" s="22" t="s">
        <v>11</v>
      </c>
      <c r="S1" s="22" t="s">
        <v>12</v>
      </c>
      <c r="T1" s="22" t="s">
        <v>13</v>
      </c>
      <c r="U1" s="22" t="s">
        <v>51</v>
      </c>
      <c r="V1" s="22" t="s">
        <v>52</v>
      </c>
      <c r="W1" s="22" t="s">
        <v>53</v>
      </c>
      <c r="X1" s="22" t="s">
        <v>14</v>
      </c>
      <c r="Y1" s="27"/>
      <c r="Z1" s="27"/>
      <c r="AA1" s="27"/>
      <c r="AB1" s="27"/>
      <c r="AC1" s="27"/>
      <c r="AD1" s="27"/>
      <c r="AE1" s="27"/>
    </row>
    <row r="2" spans="2:31" x14ac:dyDescent="0.15">
      <c r="B2" s="28" t="s">
        <v>15</v>
      </c>
      <c r="C2" s="20"/>
      <c r="D2" s="37"/>
      <c r="E2" s="37"/>
      <c r="F2" s="37"/>
      <c r="G2" s="37"/>
      <c r="H2" s="37">
        <v>4.5</v>
      </c>
      <c r="I2" s="37">
        <v>1</v>
      </c>
      <c r="J2" s="37">
        <v>16</v>
      </c>
      <c r="K2" s="37"/>
      <c r="L2" s="22"/>
      <c r="M2" s="37"/>
      <c r="N2" s="37"/>
      <c r="O2" s="37"/>
      <c r="P2" s="37"/>
      <c r="Q2" s="37"/>
      <c r="R2" s="37"/>
      <c r="S2" s="37"/>
      <c r="T2" s="37"/>
      <c r="U2" s="37"/>
      <c r="V2" s="22"/>
      <c r="W2" s="22"/>
      <c r="X2" s="22">
        <f>SUM(C2:W2)</f>
        <v>21.5</v>
      </c>
      <c r="Y2" s="27"/>
      <c r="Z2" s="27"/>
      <c r="AA2" s="27"/>
      <c r="AB2" s="27"/>
      <c r="AC2" s="27"/>
      <c r="AD2" s="27"/>
      <c r="AE2" s="27"/>
    </row>
    <row r="3" spans="2:31" x14ac:dyDescent="0.15">
      <c r="B3" s="29" t="s">
        <v>16</v>
      </c>
      <c r="C3" s="20"/>
      <c r="D3" s="37"/>
      <c r="E3" s="37"/>
      <c r="F3" s="37"/>
      <c r="G3" s="37"/>
      <c r="H3" s="37">
        <v>4</v>
      </c>
      <c r="I3" s="37"/>
      <c r="J3" s="37">
        <v>12.5</v>
      </c>
      <c r="K3" s="37"/>
      <c r="L3" s="22"/>
      <c r="M3" s="37"/>
      <c r="N3" s="37"/>
      <c r="O3" s="37"/>
      <c r="P3" s="37"/>
      <c r="Q3" s="37"/>
      <c r="R3" s="37"/>
      <c r="S3" s="37"/>
      <c r="T3" s="37"/>
      <c r="U3" s="37"/>
      <c r="V3" s="22"/>
      <c r="W3" s="22"/>
      <c r="X3" s="22">
        <f t="shared" ref="X3:X31" si="0">SUM(C3:W3)</f>
        <v>16.5</v>
      </c>
      <c r="Y3" s="27"/>
      <c r="Z3" s="27"/>
      <c r="AA3" s="27"/>
      <c r="AB3" s="27"/>
      <c r="AC3" s="27"/>
      <c r="AD3" s="27"/>
      <c r="AE3" s="27"/>
    </row>
    <row r="4" spans="2:3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>
        <v>1</v>
      </c>
      <c r="L4" s="22"/>
      <c r="M4" s="37"/>
      <c r="N4" s="37"/>
      <c r="O4" s="37"/>
      <c r="P4" s="37"/>
      <c r="Q4" s="37"/>
      <c r="R4" s="37"/>
      <c r="S4" s="37"/>
      <c r="T4" s="37"/>
      <c r="U4" s="37"/>
      <c r="V4" s="22"/>
      <c r="W4" s="22"/>
      <c r="X4" s="22">
        <f t="shared" si="0"/>
        <v>1</v>
      </c>
      <c r="Y4" s="27"/>
      <c r="Z4" s="27"/>
      <c r="AA4" s="27"/>
      <c r="AB4" s="27"/>
      <c r="AC4" s="27"/>
      <c r="AD4" s="27"/>
      <c r="AE4" s="27"/>
    </row>
    <row r="5" spans="2:31" x14ac:dyDescent="0.15">
      <c r="B5" s="29" t="s">
        <v>17</v>
      </c>
      <c r="C5" s="20"/>
      <c r="D5" s="37"/>
      <c r="E5" s="37">
        <v>1</v>
      </c>
      <c r="F5" s="37"/>
      <c r="G5" s="37"/>
      <c r="H5" s="37">
        <v>11</v>
      </c>
      <c r="I5" s="37"/>
      <c r="J5" s="37">
        <v>8</v>
      </c>
      <c r="K5" s="37"/>
      <c r="L5" s="22"/>
      <c r="M5" s="37"/>
      <c r="N5" s="37"/>
      <c r="O5" s="37">
        <v>0.5</v>
      </c>
      <c r="P5" s="37"/>
      <c r="Q5" s="37"/>
      <c r="R5" s="37"/>
      <c r="S5" s="37"/>
      <c r="T5" s="37"/>
      <c r="U5" s="37"/>
      <c r="V5" s="22"/>
      <c r="W5" s="22"/>
      <c r="X5" s="22">
        <f t="shared" si="0"/>
        <v>20.5</v>
      </c>
      <c r="Y5" s="27"/>
      <c r="Z5" s="27"/>
      <c r="AA5" s="27"/>
      <c r="AB5" s="27"/>
      <c r="AC5" s="27"/>
      <c r="AD5" s="27"/>
      <c r="AE5" s="27"/>
    </row>
    <row r="6" spans="2:31" x14ac:dyDescent="0.15">
      <c r="B6" s="29" t="s">
        <v>18</v>
      </c>
      <c r="C6" s="20"/>
      <c r="D6" s="37"/>
      <c r="E6" s="37"/>
      <c r="F6" s="37"/>
      <c r="G6" s="37">
        <v>3</v>
      </c>
      <c r="H6" s="37"/>
      <c r="I6" s="37"/>
      <c r="J6" s="37"/>
      <c r="K6" s="37"/>
      <c r="L6" s="22"/>
      <c r="M6" s="37"/>
      <c r="N6" s="37"/>
      <c r="O6" s="37"/>
      <c r="P6" s="37"/>
      <c r="Q6" s="37"/>
      <c r="R6" s="37"/>
      <c r="S6" s="37"/>
      <c r="T6" s="37"/>
      <c r="U6" s="37"/>
      <c r="V6" s="22"/>
      <c r="W6" s="22"/>
      <c r="X6" s="22">
        <f t="shared" si="0"/>
        <v>3</v>
      </c>
      <c r="Y6" s="27"/>
      <c r="Z6" s="27"/>
      <c r="AA6" s="27"/>
      <c r="AB6" s="27"/>
      <c r="AC6" s="27"/>
      <c r="AD6" s="27"/>
      <c r="AE6" s="27"/>
    </row>
    <row r="7" spans="2:31" x14ac:dyDescent="0.15">
      <c r="B7" s="29" t="s">
        <v>19</v>
      </c>
      <c r="C7" s="20"/>
      <c r="D7" s="37"/>
      <c r="E7" s="37"/>
      <c r="F7" s="37"/>
      <c r="G7" s="37">
        <v>2</v>
      </c>
      <c r="H7" s="37"/>
      <c r="I7" s="37"/>
      <c r="J7" s="37"/>
      <c r="K7" s="37"/>
      <c r="L7" s="22"/>
      <c r="M7" s="37"/>
      <c r="N7" s="37"/>
      <c r="O7" s="37"/>
      <c r="P7" s="37"/>
      <c r="Q7" s="37"/>
      <c r="R7" s="37"/>
      <c r="S7" s="37"/>
      <c r="T7" s="37"/>
      <c r="U7" s="37"/>
      <c r="V7" s="22"/>
      <c r="W7" s="22"/>
      <c r="X7" s="22">
        <f t="shared" si="0"/>
        <v>2</v>
      </c>
      <c r="Y7" s="27"/>
      <c r="Z7" s="27"/>
      <c r="AA7" s="27"/>
      <c r="AB7" s="27"/>
      <c r="AC7" s="27"/>
      <c r="AD7" s="27"/>
      <c r="AE7" s="27"/>
    </row>
    <row r="8" spans="2:31" x14ac:dyDescent="0.15">
      <c r="B8" s="29" t="s">
        <v>20</v>
      </c>
      <c r="C8" s="20"/>
      <c r="D8" s="37"/>
      <c r="E8" s="37">
        <v>11.5</v>
      </c>
      <c r="F8" s="37">
        <v>0.5</v>
      </c>
      <c r="G8" s="37"/>
      <c r="H8" s="37"/>
      <c r="I8" s="37"/>
      <c r="J8" s="37"/>
      <c r="K8" s="37"/>
      <c r="L8" s="22"/>
      <c r="M8" s="37"/>
      <c r="N8" s="37">
        <v>1</v>
      </c>
      <c r="O8" s="37"/>
      <c r="P8" s="37"/>
      <c r="Q8" s="37"/>
      <c r="R8" s="37">
        <v>0.5</v>
      </c>
      <c r="S8" s="37">
        <v>34</v>
      </c>
      <c r="T8" s="37"/>
      <c r="U8" s="37"/>
      <c r="V8" s="22"/>
      <c r="W8" s="22"/>
      <c r="X8" s="22">
        <f t="shared" si="0"/>
        <v>47.5</v>
      </c>
      <c r="Y8" s="27"/>
      <c r="Z8" s="27"/>
      <c r="AA8" s="27"/>
      <c r="AB8" s="27"/>
      <c r="AC8" s="27"/>
      <c r="AD8" s="27"/>
      <c r="AE8" s="27"/>
    </row>
    <row r="9" spans="2:3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22"/>
      <c r="M9" s="37"/>
      <c r="N9" s="37">
        <v>6</v>
      </c>
      <c r="O9" s="37"/>
      <c r="P9" s="37"/>
      <c r="Q9" s="37"/>
      <c r="R9" s="37"/>
      <c r="S9" s="37"/>
      <c r="T9" s="37"/>
      <c r="U9" s="37"/>
      <c r="V9" s="22"/>
      <c r="W9" s="22"/>
      <c r="X9" s="22">
        <f t="shared" si="0"/>
        <v>6</v>
      </c>
      <c r="Y9" s="27"/>
      <c r="Z9" s="27"/>
      <c r="AA9" s="27"/>
      <c r="AB9" s="27"/>
      <c r="AC9" s="27"/>
      <c r="AD9" s="27"/>
      <c r="AE9" s="27"/>
    </row>
    <row r="10" spans="2:3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22"/>
      <c r="M10" s="37"/>
      <c r="N10" s="37"/>
      <c r="O10" s="37"/>
      <c r="P10" s="37"/>
      <c r="Q10" s="37">
        <v>2.5</v>
      </c>
      <c r="R10" s="37"/>
      <c r="S10" s="37"/>
      <c r="T10" s="37"/>
      <c r="U10" s="37"/>
      <c r="V10" s="22"/>
      <c r="W10" s="22"/>
      <c r="X10" s="22">
        <f t="shared" si="0"/>
        <v>2.5</v>
      </c>
      <c r="Y10" s="27"/>
      <c r="Z10" s="27"/>
      <c r="AA10" s="27"/>
      <c r="AB10" s="27"/>
      <c r="AC10" s="27"/>
      <c r="AD10" s="27"/>
      <c r="AE10" s="27"/>
    </row>
    <row r="11" spans="2:31" x14ac:dyDescent="0.15">
      <c r="B11" s="29" t="s">
        <v>23</v>
      </c>
      <c r="C11" s="20"/>
      <c r="D11" s="37"/>
      <c r="E11" s="37"/>
      <c r="F11" s="37">
        <v>4</v>
      </c>
      <c r="G11" s="37"/>
      <c r="H11" s="37"/>
      <c r="I11" s="37"/>
      <c r="J11" s="37"/>
      <c r="K11" s="37"/>
      <c r="L11" s="22"/>
      <c r="M11" s="37"/>
      <c r="N11" s="37">
        <v>2</v>
      </c>
      <c r="O11" s="37"/>
      <c r="P11" s="37"/>
      <c r="Q11" s="37">
        <v>2</v>
      </c>
      <c r="R11" s="37">
        <v>2</v>
      </c>
      <c r="S11" s="37"/>
      <c r="T11" s="37"/>
      <c r="U11" s="37"/>
      <c r="V11" s="22"/>
      <c r="W11" s="22"/>
      <c r="X11" s="22">
        <f t="shared" si="0"/>
        <v>10</v>
      </c>
      <c r="Y11" s="27"/>
      <c r="Z11" s="27"/>
      <c r="AA11" s="27"/>
      <c r="AB11" s="27"/>
      <c r="AC11" s="27"/>
      <c r="AD11" s="27"/>
      <c r="AE11" s="27"/>
    </row>
    <row r="12" spans="2:31" x14ac:dyDescent="0.15">
      <c r="B12" s="38" t="s">
        <v>24</v>
      </c>
      <c r="C12" s="20"/>
      <c r="D12" s="37"/>
      <c r="E12" s="37"/>
      <c r="F12" s="37"/>
      <c r="G12" s="37">
        <v>0.5</v>
      </c>
      <c r="H12" s="37"/>
      <c r="I12" s="37"/>
      <c r="J12" s="37"/>
      <c r="K12" s="37"/>
      <c r="L12" s="22"/>
      <c r="M12" s="37"/>
      <c r="N12" s="37"/>
      <c r="O12" s="37"/>
      <c r="P12" s="37"/>
      <c r="Q12" s="37"/>
      <c r="R12" s="37"/>
      <c r="S12" s="37"/>
      <c r="T12" s="37"/>
      <c r="U12" s="37"/>
      <c r="V12" s="22"/>
      <c r="W12" s="22"/>
      <c r="X12" s="22">
        <f t="shared" si="0"/>
        <v>0.5</v>
      </c>
      <c r="Y12" s="27"/>
      <c r="Z12" s="27"/>
      <c r="AA12" s="27"/>
      <c r="AB12" s="27"/>
      <c r="AC12" s="27"/>
      <c r="AD12" s="27"/>
      <c r="AE12" s="27"/>
    </row>
    <row r="13" spans="2:31" x14ac:dyDescent="0.15">
      <c r="B13" s="29" t="s">
        <v>25</v>
      </c>
      <c r="C13" s="20"/>
      <c r="D13" s="37"/>
      <c r="E13" s="37"/>
      <c r="F13" s="37"/>
      <c r="G13" s="37"/>
      <c r="H13" s="37">
        <v>6</v>
      </c>
      <c r="I13" s="37">
        <v>2</v>
      </c>
      <c r="J13" s="37">
        <v>6.5</v>
      </c>
      <c r="K13" s="37"/>
      <c r="L13" s="22"/>
      <c r="M13" s="37"/>
      <c r="N13" s="37"/>
      <c r="O13" s="37"/>
      <c r="P13" s="37"/>
      <c r="Q13" s="37"/>
      <c r="R13" s="37"/>
      <c r="S13" s="37"/>
      <c r="T13" s="37"/>
      <c r="U13" s="37"/>
      <c r="V13" s="22"/>
      <c r="W13" s="22"/>
      <c r="X13" s="22">
        <f t="shared" si="0"/>
        <v>14.5</v>
      </c>
      <c r="Y13" s="27"/>
      <c r="Z13" s="27"/>
      <c r="AA13" s="27"/>
      <c r="AB13" s="27"/>
      <c r="AC13" s="27"/>
      <c r="AD13" s="27"/>
      <c r="AE13" s="27"/>
    </row>
    <row r="14" spans="2:31" x14ac:dyDescent="0.15">
      <c r="B14" s="29" t="s">
        <v>26</v>
      </c>
      <c r="C14" s="20"/>
      <c r="D14" s="37">
        <v>1.5</v>
      </c>
      <c r="E14" s="37">
        <v>1</v>
      </c>
      <c r="F14" s="37"/>
      <c r="G14" s="37">
        <v>3</v>
      </c>
      <c r="H14" s="37">
        <v>10.5</v>
      </c>
      <c r="I14" s="37">
        <v>1</v>
      </c>
      <c r="J14" s="37">
        <v>7</v>
      </c>
      <c r="K14" s="37"/>
      <c r="L14" s="22"/>
      <c r="M14" s="37">
        <v>0.5</v>
      </c>
      <c r="N14" s="37">
        <v>0.5</v>
      </c>
      <c r="O14" s="37"/>
      <c r="P14" s="37"/>
      <c r="Q14" s="37">
        <v>0.5</v>
      </c>
      <c r="R14" s="37"/>
      <c r="S14" s="37"/>
      <c r="T14" s="37"/>
      <c r="U14" s="37"/>
      <c r="V14" s="22"/>
      <c r="W14" s="22"/>
      <c r="X14" s="22">
        <f t="shared" si="0"/>
        <v>25.5</v>
      </c>
      <c r="Y14" s="27"/>
      <c r="Z14" s="27"/>
      <c r="AA14" s="27"/>
      <c r="AB14" s="27"/>
      <c r="AC14" s="27"/>
      <c r="AD14" s="27"/>
      <c r="AE14" s="27"/>
    </row>
    <row r="15" spans="2:31" x14ac:dyDescent="0.15">
      <c r="B15" s="29" t="s">
        <v>27</v>
      </c>
      <c r="C15" s="20"/>
      <c r="D15" s="37"/>
      <c r="E15" s="37">
        <v>5</v>
      </c>
      <c r="F15" s="37"/>
      <c r="G15" s="37"/>
      <c r="H15" s="37">
        <v>0.5</v>
      </c>
      <c r="I15" s="37"/>
      <c r="J15" s="37">
        <v>3.5</v>
      </c>
      <c r="K15" s="37"/>
      <c r="L15" s="22"/>
      <c r="M15" s="37"/>
      <c r="N15" s="37">
        <v>12.5</v>
      </c>
      <c r="O15" s="37"/>
      <c r="P15" s="37"/>
      <c r="Q15" s="37"/>
      <c r="R15" s="37"/>
      <c r="S15" s="37"/>
      <c r="T15" s="37"/>
      <c r="U15" s="37"/>
      <c r="V15" s="22"/>
      <c r="W15" s="22"/>
      <c r="X15" s="22">
        <f t="shared" si="0"/>
        <v>21.5</v>
      </c>
      <c r="Y15" s="27"/>
      <c r="Z15" s="27"/>
      <c r="AA15" s="27"/>
      <c r="AB15" s="27"/>
      <c r="AC15" s="27"/>
      <c r="AD15" s="27"/>
      <c r="AE15" s="27"/>
    </row>
    <row r="16" spans="2:31" x14ac:dyDescent="0.15">
      <c r="B16" s="29" t="s">
        <v>28</v>
      </c>
      <c r="C16" s="20"/>
      <c r="D16" s="37"/>
      <c r="E16" s="37"/>
      <c r="F16" s="37">
        <v>7.5</v>
      </c>
      <c r="G16" s="37"/>
      <c r="H16" s="37"/>
      <c r="I16" s="37"/>
      <c r="J16" s="37"/>
      <c r="K16" s="37"/>
      <c r="L16" s="22"/>
      <c r="M16" s="37"/>
      <c r="N16" s="37">
        <v>34.5</v>
      </c>
      <c r="O16" s="37"/>
      <c r="P16" s="37"/>
      <c r="Q16" s="37">
        <v>3</v>
      </c>
      <c r="R16" s="37"/>
      <c r="S16" s="37">
        <v>10</v>
      </c>
      <c r="T16" s="37">
        <v>2.5</v>
      </c>
      <c r="U16" s="37"/>
      <c r="V16" s="22"/>
      <c r="W16" s="22"/>
      <c r="X16" s="22">
        <f t="shared" si="0"/>
        <v>57.5</v>
      </c>
      <c r="Y16" s="27"/>
      <c r="Z16" s="27"/>
      <c r="AA16" s="27"/>
      <c r="AB16" s="27"/>
      <c r="AC16" s="27"/>
      <c r="AD16" s="27"/>
      <c r="AE16" s="27"/>
    </row>
    <row r="17" spans="1:31" x14ac:dyDescent="0.15">
      <c r="B17" s="29" t="s">
        <v>29</v>
      </c>
      <c r="C17" s="20"/>
      <c r="D17" s="37"/>
      <c r="E17" s="37"/>
      <c r="F17" s="37"/>
      <c r="G17" s="37">
        <v>7</v>
      </c>
      <c r="H17" s="37"/>
      <c r="I17" s="37"/>
      <c r="J17" s="37"/>
      <c r="K17" s="37"/>
      <c r="L17" s="22"/>
      <c r="M17" s="37"/>
      <c r="N17" s="37"/>
      <c r="O17" s="37"/>
      <c r="P17" s="37"/>
      <c r="Q17" s="37"/>
      <c r="R17" s="37">
        <v>0.5</v>
      </c>
      <c r="S17" s="37"/>
      <c r="T17" s="37"/>
      <c r="U17" s="37"/>
      <c r="V17" s="22"/>
      <c r="W17" s="22"/>
      <c r="X17" s="22">
        <f t="shared" si="0"/>
        <v>7.5</v>
      </c>
      <c r="Y17" s="27"/>
      <c r="Z17" s="27"/>
      <c r="AA17" s="27"/>
      <c r="AB17" s="27"/>
      <c r="AC17" s="27"/>
      <c r="AD17" s="27"/>
      <c r="AE17" s="27"/>
    </row>
    <row r="18" spans="1:31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22"/>
      <c r="M18" s="37"/>
      <c r="N18" s="37"/>
      <c r="O18" s="37">
        <v>1</v>
      </c>
      <c r="P18" s="37"/>
      <c r="Q18" s="37"/>
      <c r="R18" s="37"/>
      <c r="S18" s="37"/>
      <c r="T18" s="37"/>
      <c r="U18" s="37"/>
      <c r="V18" s="22"/>
      <c r="W18" s="22"/>
      <c r="X18" s="22">
        <f t="shared" si="0"/>
        <v>1</v>
      </c>
      <c r="Y18" s="27"/>
      <c r="Z18" s="27"/>
      <c r="AA18" s="27"/>
      <c r="AB18" s="27"/>
      <c r="AC18" s="27"/>
      <c r="AD18" s="27"/>
      <c r="AE18" s="27"/>
    </row>
    <row r="19" spans="1:31" x14ac:dyDescent="0.15">
      <c r="B19" s="29" t="s">
        <v>30</v>
      </c>
      <c r="C19" s="20"/>
      <c r="D19" s="37">
        <v>10.5</v>
      </c>
      <c r="E19" s="37"/>
      <c r="F19" s="37"/>
      <c r="G19" s="37"/>
      <c r="H19" s="37"/>
      <c r="I19" s="37">
        <v>23.5</v>
      </c>
      <c r="J19" s="37">
        <v>24</v>
      </c>
      <c r="K19" s="37"/>
      <c r="L19" s="22"/>
      <c r="M19" s="37"/>
      <c r="N19" s="37"/>
      <c r="O19" s="37"/>
      <c r="P19" s="37">
        <v>8.5</v>
      </c>
      <c r="Q19" s="37"/>
      <c r="R19" s="37"/>
      <c r="S19" s="37"/>
      <c r="T19" s="37"/>
      <c r="U19" s="37"/>
      <c r="V19" s="22"/>
      <c r="W19" s="22"/>
      <c r="X19" s="22">
        <f t="shared" si="0"/>
        <v>66.5</v>
      </c>
      <c r="Y19" s="27"/>
      <c r="Z19" s="27"/>
      <c r="AA19" s="27"/>
      <c r="AB19" s="27"/>
      <c r="AC19" s="27"/>
      <c r="AD19" s="27"/>
      <c r="AE19" s="27"/>
    </row>
    <row r="20" spans="1:31" x14ac:dyDescent="0.15">
      <c r="B20" s="38" t="s">
        <v>31</v>
      </c>
      <c r="C20" s="20"/>
      <c r="D20" s="37"/>
      <c r="E20" s="37"/>
      <c r="F20" s="37"/>
      <c r="G20" s="37">
        <v>1</v>
      </c>
      <c r="H20" s="37"/>
      <c r="I20" s="37"/>
      <c r="J20" s="37"/>
      <c r="K20" s="37"/>
      <c r="L20" s="22"/>
      <c r="M20" s="37"/>
      <c r="N20" s="37"/>
      <c r="O20" s="37"/>
      <c r="P20" s="37"/>
      <c r="Q20" s="37"/>
      <c r="R20" s="37"/>
      <c r="S20" s="37"/>
      <c r="T20" s="37"/>
      <c r="U20" s="37"/>
      <c r="V20" s="22"/>
      <c r="W20" s="22"/>
      <c r="X20" s="22">
        <f t="shared" si="0"/>
        <v>1</v>
      </c>
      <c r="Y20" s="27"/>
      <c r="Z20" s="27"/>
      <c r="AA20" s="27"/>
      <c r="AB20" s="27"/>
      <c r="AC20" s="27"/>
      <c r="AD20" s="27"/>
      <c r="AE20" s="27"/>
    </row>
    <row r="21" spans="1:31" x14ac:dyDescent="0.15">
      <c r="B21" s="29" t="s">
        <v>32</v>
      </c>
      <c r="C21" s="20"/>
      <c r="D21" s="37"/>
      <c r="E21" s="37">
        <v>1</v>
      </c>
      <c r="F21" s="37">
        <v>7</v>
      </c>
      <c r="G21" s="37"/>
      <c r="H21" s="37">
        <v>7.5</v>
      </c>
      <c r="I21" s="37"/>
      <c r="J21" s="37">
        <v>3.5</v>
      </c>
      <c r="K21" s="37"/>
      <c r="L21" s="22"/>
      <c r="M21" s="37">
        <v>2.5</v>
      </c>
      <c r="N21" s="37">
        <v>9</v>
      </c>
      <c r="O21" s="37">
        <v>0.5</v>
      </c>
      <c r="P21" s="37"/>
      <c r="Q21" s="37">
        <v>1</v>
      </c>
      <c r="R21" s="37">
        <v>3</v>
      </c>
      <c r="S21" s="37"/>
      <c r="T21" s="37">
        <v>2</v>
      </c>
      <c r="U21" s="37"/>
      <c r="V21" s="22"/>
      <c r="W21" s="22"/>
      <c r="X21" s="22">
        <f t="shared" si="0"/>
        <v>37</v>
      </c>
      <c r="Y21" s="27"/>
      <c r="Z21" s="27"/>
      <c r="AA21" s="27"/>
      <c r="AB21" s="27"/>
      <c r="AC21" s="27"/>
      <c r="AD21" s="27"/>
      <c r="AE21" s="27"/>
    </row>
    <row r="22" spans="1:31" x14ac:dyDescent="0.15">
      <c r="B22" s="29" t="s">
        <v>33</v>
      </c>
      <c r="C22" s="20"/>
      <c r="D22" s="37"/>
      <c r="E22" s="37"/>
      <c r="F22" s="37">
        <v>8</v>
      </c>
      <c r="G22" s="37"/>
      <c r="H22" s="37">
        <v>1.5</v>
      </c>
      <c r="I22" s="37"/>
      <c r="J22" s="37"/>
      <c r="K22" s="37"/>
      <c r="L22" s="22"/>
      <c r="M22" s="37"/>
      <c r="N22" s="37">
        <v>1.5</v>
      </c>
      <c r="O22" s="37"/>
      <c r="P22" s="37"/>
      <c r="Q22" s="37"/>
      <c r="R22" s="37"/>
      <c r="S22" s="37">
        <v>1</v>
      </c>
      <c r="T22" s="37"/>
      <c r="U22" s="37"/>
      <c r="V22" s="22"/>
      <c r="W22" s="22"/>
      <c r="X22" s="22">
        <f t="shared" si="0"/>
        <v>12</v>
      </c>
      <c r="Y22" s="27"/>
      <c r="Z22" s="27"/>
      <c r="AA22" s="27"/>
      <c r="AB22" s="27"/>
      <c r="AC22" s="27"/>
      <c r="AD22" s="27"/>
      <c r="AE22" s="27"/>
    </row>
    <row r="23" spans="1:31" x14ac:dyDescent="0.15">
      <c r="B23" s="29" t="s">
        <v>34</v>
      </c>
      <c r="C23" s="20"/>
      <c r="D23" s="37"/>
      <c r="E23" s="37"/>
      <c r="F23" s="37"/>
      <c r="G23" s="37"/>
      <c r="H23" s="37"/>
      <c r="I23" s="37"/>
      <c r="J23" s="37"/>
      <c r="K23" s="37"/>
      <c r="L23" s="22"/>
      <c r="M23" s="37"/>
      <c r="N23" s="37"/>
      <c r="O23" s="37"/>
      <c r="P23" s="37"/>
      <c r="Q23" s="37"/>
      <c r="R23" s="37"/>
      <c r="S23" s="37"/>
      <c r="T23" s="37"/>
      <c r="U23" s="37"/>
      <c r="V23" s="22"/>
      <c r="W23" s="22"/>
      <c r="X23" s="22">
        <f t="shared" si="0"/>
        <v>0</v>
      </c>
      <c r="Y23" s="27"/>
      <c r="Z23" s="27"/>
      <c r="AA23" s="27"/>
      <c r="AB23" s="27"/>
      <c r="AC23" s="27"/>
      <c r="AD23" s="27"/>
      <c r="AE23" s="27"/>
    </row>
    <row r="24" spans="1:31" x14ac:dyDescent="0.15">
      <c r="B24" s="29" t="s">
        <v>35</v>
      </c>
      <c r="C24" s="20"/>
      <c r="D24" s="37"/>
      <c r="E24" s="37"/>
      <c r="F24" s="37"/>
      <c r="G24" s="37"/>
      <c r="H24" s="37"/>
      <c r="I24" s="37">
        <v>1.5</v>
      </c>
      <c r="J24" s="37">
        <v>8</v>
      </c>
      <c r="K24" s="37"/>
      <c r="L24" s="22"/>
      <c r="M24" s="37"/>
      <c r="N24" s="37">
        <v>5.5</v>
      </c>
      <c r="O24" s="37"/>
      <c r="P24" s="37"/>
      <c r="Q24" s="37"/>
      <c r="R24" s="37">
        <v>2</v>
      </c>
      <c r="S24" s="37">
        <v>1</v>
      </c>
      <c r="T24" s="37"/>
      <c r="U24" s="37"/>
      <c r="V24" s="22"/>
      <c r="W24" s="22"/>
      <c r="X24" s="22">
        <f t="shared" si="0"/>
        <v>18</v>
      </c>
      <c r="Y24" s="27"/>
      <c r="Z24" s="27"/>
      <c r="AA24" s="27"/>
      <c r="AB24" s="27"/>
      <c r="AC24" s="27"/>
      <c r="AD24" s="27"/>
      <c r="AE24" s="27"/>
    </row>
    <row r="25" spans="1:31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22"/>
      <c r="M25" s="37"/>
      <c r="N25" s="37"/>
      <c r="O25" s="37"/>
      <c r="P25" s="37"/>
      <c r="Q25" s="37"/>
      <c r="R25" s="37"/>
      <c r="S25" s="37">
        <v>0.5</v>
      </c>
      <c r="T25" s="37"/>
      <c r="U25" s="37"/>
      <c r="V25" s="22"/>
      <c r="W25" s="22"/>
      <c r="X25" s="22">
        <f t="shared" si="0"/>
        <v>0.5</v>
      </c>
      <c r="Y25" s="27"/>
      <c r="Z25" s="27"/>
      <c r="AA25" s="27"/>
      <c r="AB25" s="27"/>
      <c r="AC25" s="27"/>
      <c r="AD25" s="27"/>
      <c r="AE25" s="27"/>
    </row>
    <row r="26" spans="1:31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22"/>
      <c r="M26" s="37"/>
      <c r="N26" s="37"/>
      <c r="O26" s="37"/>
      <c r="P26" s="37"/>
      <c r="Q26" s="37"/>
      <c r="R26" s="37"/>
      <c r="S26" s="37"/>
      <c r="T26" s="37"/>
      <c r="U26" s="37"/>
      <c r="V26" s="22"/>
      <c r="W26" s="22"/>
      <c r="X26" s="22">
        <f t="shared" si="0"/>
        <v>0</v>
      </c>
      <c r="Y26" s="27"/>
      <c r="Z26" s="27"/>
      <c r="AA26" s="27"/>
      <c r="AB26" s="27"/>
      <c r="AC26" s="27"/>
      <c r="AD26" s="27"/>
      <c r="AE26" s="27"/>
    </row>
    <row r="27" spans="1:31" x14ac:dyDescent="0.15">
      <c r="B27" s="29" t="s">
        <v>38</v>
      </c>
      <c r="C27" s="20"/>
      <c r="D27" s="37">
        <v>2</v>
      </c>
      <c r="E27" s="37">
        <v>2</v>
      </c>
      <c r="F27" s="37"/>
      <c r="G27" s="37"/>
      <c r="H27" s="37">
        <v>1.5</v>
      </c>
      <c r="I27" s="37"/>
      <c r="J27" s="37">
        <v>3.5</v>
      </c>
      <c r="K27" s="37"/>
      <c r="L27" s="22"/>
      <c r="M27" s="37"/>
      <c r="N27" s="37"/>
      <c r="O27" s="37"/>
      <c r="P27" s="37"/>
      <c r="Q27" s="37"/>
      <c r="R27" s="37">
        <v>12</v>
      </c>
      <c r="S27" s="37"/>
      <c r="T27" s="37"/>
      <c r="U27" s="22"/>
      <c r="V27" s="22"/>
      <c r="W27" s="22"/>
      <c r="X27" s="22">
        <f t="shared" si="0"/>
        <v>21</v>
      </c>
      <c r="Y27" s="27"/>
      <c r="Z27" s="27"/>
      <c r="AA27" s="27"/>
      <c r="AB27" s="27"/>
      <c r="AC27" s="27"/>
      <c r="AD27" s="27"/>
      <c r="AE27" s="27"/>
    </row>
    <row r="28" spans="1:31" x14ac:dyDescent="0.15">
      <c r="B28" s="29" t="s">
        <v>39</v>
      </c>
      <c r="C28" s="20"/>
      <c r="D28" s="37"/>
      <c r="E28" s="37"/>
      <c r="F28" s="37">
        <v>3</v>
      </c>
      <c r="G28" s="37"/>
      <c r="H28" s="37"/>
      <c r="I28" s="37"/>
      <c r="J28" s="37"/>
      <c r="K28" s="37"/>
      <c r="L28" s="22"/>
      <c r="M28" s="22"/>
      <c r="N28" s="37">
        <v>3</v>
      </c>
      <c r="O28" s="37"/>
      <c r="P28" s="37"/>
      <c r="Q28" s="37"/>
      <c r="R28" s="37"/>
      <c r="S28" s="37"/>
      <c r="T28" s="37"/>
      <c r="U28" s="22"/>
      <c r="V28" s="22"/>
      <c r="W28" s="22"/>
      <c r="X28" s="22">
        <f t="shared" si="0"/>
        <v>6</v>
      </c>
      <c r="Y28" s="27"/>
      <c r="Z28" s="27"/>
      <c r="AA28" s="27"/>
      <c r="AB28" s="27"/>
      <c r="AC28" s="27"/>
      <c r="AD28" s="27"/>
      <c r="AE28" s="27"/>
    </row>
    <row r="29" spans="1:31" x14ac:dyDescent="0.15">
      <c r="B29" s="30" t="s">
        <v>40</v>
      </c>
      <c r="C29" s="20"/>
      <c r="D29" s="37"/>
      <c r="E29" s="37"/>
      <c r="F29" s="37"/>
      <c r="G29" s="37">
        <v>1.5</v>
      </c>
      <c r="H29" s="37"/>
      <c r="I29" s="37"/>
      <c r="J29" s="37"/>
      <c r="K29" s="37"/>
      <c r="L29" s="22"/>
      <c r="M29" s="22"/>
      <c r="N29" s="37"/>
      <c r="O29" s="37"/>
      <c r="P29" s="37"/>
      <c r="Q29" s="37"/>
      <c r="R29" s="37">
        <v>2</v>
      </c>
      <c r="S29" s="37"/>
      <c r="T29" s="37"/>
      <c r="U29" s="22"/>
      <c r="V29" s="22"/>
      <c r="W29" s="22"/>
      <c r="X29" s="22">
        <f t="shared" si="0"/>
        <v>3.5</v>
      </c>
      <c r="Y29" s="27"/>
      <c r="Z29" s="27"/>
      <c r="AA29" s="27"/>
      <c r="AB29" s="27"/>
      <c r="AC29" s="27"/>
      <c r="AD29" s="27"/>
      <c r="AE29" s="27"/>
    </row>
    <row r="30" spans="1:31" x14ac:dyDescent="0.15">
      <c r="B30" s="29" t="s">
        <v>41</v>
      </c>
      <c r="C30" s="20"/>
      <c r="D30" s="37"/>
      <c r="E30" s="37"/>
      <c r="F30" s="37">
        <v>11.5</v>
      </c>
      <c r="G30" s="37"/>
      <c r="H30" s="37"/>
      <c r="I30" s="37"/>
      <c r="J30" s="37"/>
      <c r="K30" s="37"/>
      <c r="L30" s="22"/>
      <c r="M30" s="22"/>
      <c r="N30" s="37">
        <v>111</v>
      </c>
      <c r="O30" s="37"/>
      <c r="P30" s="37"/>
      <c r="Q30" s="37"/>
      <c r="R30" s="37"/>
      <c r="S30" s="37"/>
      <c r="T30" s="37">
        <v>1</v>
      </c>
      <c r="U30" s="22"/>
      <c r="V30" s="22"/>
      <c r="W30" s="22"/>
      <c r="X30" s="22">
        <f t="shared" si="0"/>
        <v>123.5</v>
      </c>
      <c r="Y30" s="27"/>
      <c r="Z30" s="27"/>
      <c r="AA30" s="27"/>
      <c r="AB30" s="27"/>
      <c r="AC30" s="27"/>
      <c r="AD30" s="27"/>
      <c r="AE30" s="27"/>
    </row>
    <row r="31" spans="1:31" x14ac:dyDescent="0.15">
      <c r="A31" s="55" t="s">
        <v>42</v>
      </c>
      <c r="B31" s="55"/>
      <c r="C31" s="23">
        <f>SUM(C2:C30)</f>
        <v>0</v>
      </c>
      <c r="D31" s="23">
        <f t="shared" ref="D31:V31" si="1">SUM(D2:D30)</f>
        <v>14</v>
      </c>
      <c r="E31" s="23">
        <f t="shared" si="1"/>
        <v>21.5</v>
      </c>
      <c r="F31" s="23">
        <f t="shared" si="1"/>
        <v>41.5</v>
      </c>
      <c r="G31" s="23">
        <f t="shared" si="1"/>
        <v>18</v>
      </c>
      <c r="H31" s="23">
        <f t="shared" si="1"/>
        <v>47</v>
      </c>
      <c r="I31" s="23">
        <f t="shared" si="1"/>
        <v>29</v>
      </c>
      <c r="J31" s="23">
        <f t="shared" si="1"/>
        <v>92.5</v>
      </c>
      <c r="K31" s="23">
        <f t="shared" si="1"/>
        <v>1</v>
      </c>
      <c r="L31" s="23">
        <f t="shared" si="1"/>
        <v>0</v>
      </c>
      <c r="M31" s="23">
        <f t="shared" si="1"/>
        <v>3</v>
      </c>
      <c r="N31" s="23">
        <f t="shared" si="1"/>
        <v>186.5</v>
      </c>
      <c r="O31" s="23">
        <f t="shared" si="1"/>
        <v>2</v>
      </c>
      <c r="P31" s="23">
        <f t="shared" si="1"/>
        <v>8.5</v>
      </c>
      <c r="Q31" s="23">
        <f t="shared" si="1"/>
        <v>9</v>
      </c>
      <c r="R31" s="23">
        <f t="shared" si="1"/>
        <v>22</v>
      </c>
      <c r="S31" s="23">
        <f t="shared" si="1"/>
        <v>46.5</v>
      </c>
      <c r="T31" s="23">
        <f t="shared" si="1"/>
        <v>5.5</v>
      </c>
      <c r="U31" s="23">
        <f t="shared" si="1"/>
        <v>0</v>
      </c>
      <c r="V31" s="23">
        <f t="shared" si="1"/>
        <v>0</v>
      </c>
      <c r="W31" s="23">
        <f>SUM(W2:W30)</f>
        <v>0</v>
      </c>
      <c r="X31" s="22">
        <f t="shared" si="0"/>
        <v>547.5</v>
      </c>
      <c r="Y31" s="27"/>
      <c r="Z31" s="27"/>
      <c r="AA31" s="27"/>
      <c r="AB31" s="27"/>
      <c r="AC31" s="27"/>
      <c r="AD31" s="27"/>
      <c r="AE31" s="27"/>
    </row>
    <row r="32" spans="1:31" x14ac:dyDescent="0.15">
      <c r="A32" s="56" t="s">
        <v>43</v>
      </c>
      <c r="B32" s="56"/>
      <c r="C32" s="31">
        <v>2</v>
      </c>
      <c r="D32" s="32">
        <v>10</v>
      </c>
      <c r="E32" s="32">
        <v>17.5</v>
      </c>
      <c r="F32" s="32">
        <v>65</v>
      </c>
      <c r="G32" s="32">
        <v>15</v>
      </c>
      <c r="H32" s="32">
        <v>70</v>
      </c>
      <c r="I32" s="32">
        <v>40</v>
      </c>
      <c r="J32" s="32">
        <v>75</v>
      </c>
      <c r="K32" s="32">
        <v>15</v>
      </c>
      <c r="L32" s="31">
        <v>5</v>
      </c>
      <c r="M32" s="31">
        <v>8</v>
      </c>
      <c r="N32" s="31">
        <v>130</v>
      </c>
      <c r="O32" s="31">
        <v>5</v>
      </c>
      <c r="P32" s="31">
        <v>20</v>
      </c>
      <c r="Q32" s="31">
        <v>17</v>
      </c>
      <c r="R32" s="31">
        <v>30</v>
      </c>
      <c r="S32" s="31">
        <v>54</v>
      </c>
      <c r="T32" s="31">
        <v>20</v>
      </c>
      <c r="U32" s="31">
        <v>3</v>
      </c>
      <c r="V32" s="31">
        <v>1</v>
      </c>
      <c r="W32" s="31">
        <v>3</v>
      </c>
      <c r="X32" s="31">
        <f>SUM(C32:W32)</f>
        <v>605.5</v>
      </c>
      <c r="Y32" s="27"/>
      <c r="Z32" s="27"/>
      <c r="AA32" s="27"/>
      <c r="AB32" s="27"/>
      <c r="AC32" s="27"/>
      <c r="AD32" s="27"/>
      <c r="AE32" s="27"/>
    </row>
    <row r="33" spans="1:31" ht="12.75" customHeight="1" x14ac:dyDescent="0.15">
      <c r="A33" s="57" t="s">
        <v>44</v>
      </c>
      <c r="B33" s="57"/>
      <c r="C33" s="33">
        <f>C31-C32</f>
        <v>-2</v>
      </c>
      <c r="D33" s="33">
        <f t="shared" ref="D33:X33" si="2">D31-D32</f>
        <v>4</v>
      </c>
      <c r="E33" s="33">
        <f t="shared" si="2"/>
        <v>4</v>
      </c>
      <c r="F33" s="33">
        <f t="shared" si="2"/>
        <v>-23.5</v>
      </c>
      <c r="G33" s="33">
        <f t="shared" si="2"/>
        <v>3</v>
      </c>
      <c r="H33" s="33">
        <f t="shared" si="2"/>
        <v>-23</v>
      </c>
      <c r="I33" s="33">
        <f t="shared" si="2"/>
        <v>-11</v>
      </c>
      <c r="J33" s="33">
        <f t="shared" si="2"/>
        <v>17.5</v>
      </c>
      <c r="K33" s="33">
        <f t="shared" si="2"/>
        <v>-14</v>
      </c>
      <c r="L33" s="33">
        <f t="shared" si="2"/>
        <v>-5</v>
      </c>
      <c r="M33" s="33">
        <f t="shared" si="2"/>
        <v>-5</v>
      </c>
      <c r="N33" s="33">
        <f t="shared" si="2"/>
        <v>56.5</v>
      </c>
      <c r="O33" s="33">
        <f t="shared" si="2"/>
        <v>-3</v>
      </c>
      <c r="P33" s="33">
        <f t="shared" si="2"/>
        <v>-11.5</v>
      </c>
      <c r="Q33" s="33">
        <f t="shared" si="2"/>
        <v>-8</v>
      </c>
      <c r="R33" s="33">
        <f t="shared" si="2"/>
        <v>-8</v>
      </c>
      <c r="S33" s="33">
        <f t="shared" si="2"/>
        <v>-7.5</v>
      </c>
      <c r="T33" s="33">
        <f t="shared" si="2"/>
        <v>-14.5</v>
      </c>
      <c r="U33" s="33">
        <f t="shared" si="2"/>
        <v>-3</v>
      </c>
      <c r="V33" s="33">
        <f t="shared" si="2"/>
        <v>-1</v>
      </c>
      <c r="W33" s="33">
        <f t="shared" si="2"/>
        <v>-3</v>
      </c>
      <c r="X33" s="33">
        <f t="shared" si="2"/>
        <v>-58</v>
      </c>
      <c r="Y33" s="27"/>
      <c r="Z33" s="27"/>
      <c r="AA33" s="27"/>
      <c r="AB33" s="27"/>
      <c r="AC33" s="27"/>
      <c r="AD33" s="27"/>
      <c r="AE33" s="27"/>
    </row>
    <row r="34" spans="1:31" x14ac:dyDescent="0.15">
      <c r="A34" s="58" t="s">
        <v>45</v>
      </c>
      <c r="B34" s="58"/>
      <c r="C34" s="22">
        <v>1</v>
      </c>
      <c r="D34" s="20">
        <v>10</v>
      </c>
      <c r="E34" s="20">
        <v>17.5</v>
      </c>
      <c r="F34" s="20">
        <v>65</v>
      </c>
      <c r="G34" s="20">
        <v>15</v>
      </c>
      <c r="H34" s="20">
        <v>70</v>
      </c>
      <c r="I34" s="20">
        <v>40</v>
      </c>
      <c r="J34" s="20">
        <v>75</v>
      </c>
      <c r="K34" s="20">
        <v>15</v>
      </c>
      <c r="L34" s="22">
        <v>5</v>
      </c>
      <c r="M34" s="22">
        <v>8</v>
      </c>
      <c r="N34" s="22">
        <v>130</v>
      </c>
      <c r="O34" s="22">
        <v>5</v>
      </c>
      <c r="P34" s="22">
        <v>20</v>
      </c>
      <c r="Q34" s="22">
        <v>17</v>
      </c>
      <c r="R34" s="22">
        <v>30</v>
      </c>
      <c r="S34" s="22">
        <v>54</v>
      </c>
      <c r="T34" s="22">
        <v>20</v>
      </c>
      <c r="U34" s="22">
        <v>3</v>
      </c>
      <c r="V34" s="22">
        <v>1</v>
      </c>
      <c r="W34" s="22">
        <v>3</v>
      </c>
      <c r="X34" s="22">
        <f>SUM(C34:W34)</f>
        <v>604.5</v>
      </c>
      <c r="Y34" s="27"/>
      <c r="Z34" s="27"/>
      <c r="AA34" s="27"/>
      <c r="AB34" s="27"/>
      <c r="AC34" s="27"/>
      <c r="AD34" s="27"/>
      <c r="AE34" s="27"/>
    </row>
    <row r="35" spans="1:31" x14ac:dyDescent="0.15">
      <c r="A35" s="59" t="s">
        <v>46</v>
      </c>
      <c r="B35" s="59"/>
      <c r="C35" s="34">
        <f>C31/C34</f>
        <v>0</v>
      </c>
      <c r="D35" s="34">
        <f t="shared" ref="D35:X35" si="3">D31/D34</f>
        <v>1.4</v>
      </c>
      <c r="E35" s="35">
        <f t="shared" si="3"/>
        <v>1.2285714285714286</v>
      </c>
      <c r="F35" s="34">
        <f t="shared" si="3"/>
        <v>0.63846153846153841</v>
      </c>
      <c r="G35" s="35">
        <f t="shared" si="3"/>
        <v>1.2</v>
      </c>
      <c r="H35" s="34">
        <f t="shared" si="3"/>
        <v>0.67142857142857137</v>
      </c>
      <c r="I35" s="34">
        <f t="shared" si="3"/>
        <v>0.72499999999999998</v>
      </c>
      <c r="J35" s="35">
        <f t="shared" si="3"/>
        <v>1.2333333333333334</v>
      </c>
      <c r="K35" s="34">
        <f t="shared" si="3"/>
        <v>6.6666666666666666E-2</v>
      </c>
      <c r="L35" s="34">
        <f t="shared" si="3"/>
        <v>0</v>
      </c>
      <c r="M35" s="34">
        <f t="shared" si="3"/>
        <v>0.375</v>
      </c>
      <c r="N35" s="35">
        <f t="shared" si="3"/>
        <v>1.4346153846153846</v>
      </c>
      <c r="O35" s="34">
        <f t="shared" si="3"/>
        <v>0.4</v>
      </c>
      <c r="P35" s="34">
        <f t="shared" si="3"/>
        <v>0.42499999999999999</v>
      </c>
      <c r="Q35" s="34">
        <f t="shared" si="3"/>
        <v>0.52941176470588236</v>
      </c>
      <c r="R35" s="34">
        <f t="shared" si="3"/>
        <v>0.73333333333333328</v>
      </c>
      <c r="S35" s="34">
        <f t="shared" si="3"/>
        <v>0.86111111111111116</v>
      </c>
      <c r="T35" s="34">
        <f t="shared" si="3"/>
        <v>0.27500000000000002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0.90570719602977667</v>
      </c>
      <c r="Y35" s="27"/>
      <c r="Z35" s="27"/>
      <c r="AA35" s="27"/>
      <c r="AB35" s="27"/>
      <c r="AC35" s="27"/>
      <c r="AD35" s="27"/>
      <c r="AE35" s="27"/>
    </row>
    <row r="36" spans="1:31" x14ac:dyDescent="0.15">
      <c r="J36" s="25" t="s">
        <v>54</v>
      </c>
    </row>
    <row r="38" spans="1:31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6" t="s">
        <v>54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A28" zoomScale="70" zoomScaleNormal="70" workbookViewId="0">
      <selection activeCell="X1" sqref="A1:X35"/>
    </sheetView>
  </sheetViews>
  <sheetFormatPr defaultRowHeight="13.5" x14ac:dyDescent="0.15"/>
  <cols>
    <col min="1" max="1" width="20.125" bestFit="1" customWidth="1"/>
    <col min="2" max="2" width="16.25" bestFit="1" customWidth="1"/>
    <col min="3" max="3" width="7" bestFit="1" customWidth="1"/>
    <col min="4" max="4" width="7.875" bestFit="1" customWidth="1"/>
    <col min="5" max="5" width="8.75" bestFit="1" customWidth="1"/>
    <col min="6" max="6" width="7.875" bestFit="1" customWidth="1"/>
    <col min="7" max="7" width="8.75" bestFit="1" customWidth="1"/>
    <col min="8" max="9" width="7.875" bestFit="1" customWidth="1"/>
    <col min="10" max="10" width="8.75" bestFit="1" customWidth="1"/>
    <col min="11" max="11" width="7.875" bestFit="1" customWidth="1"/>
    <col min="12" max="12" width="7.375" bestFit="1" customWidth="1"/>
    <col min="13" max="13" width="7.875" bestFit="1" customWidth="1"/>
    <col min="14" max="14" width="8.75" bestFit="1" customWidth="1"/>
    <col min="15" max="20" width="7.875" bestFit="1" customWidth="1"/>
    <col min="21" max="23" width="7" bestFit="1" customWidth="1"/>
    <col min="24" max="24" width="7.875" bestFit="1" customWidth="1"/>
  </cols>
  <sheetData>
    <row r="1" spans="1:24" x14ac:dyDescent="0.15">
      <c r="A1" s="24"/>
      <c r="B1" s="24"/>
      <c r="C1" s="20" t="s">
        <v>47</v>
      </c>
      <c r="D1" s="20" t="s">
        <v>0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48</v>
      </c>
      <c r="L1" s="22" t="s">
        <v>49</v>
      </c>
      <c r="M1" s="22" t="s">
        <v>50</v>
      </c>
      <c r="N1" s="22" t="s">
        <v>7</v>
      </c>
      <c r="O1" s="22" t="s">
        <v>8</v>
      </c>
      <c r="P1" s="22" t="s">
        <v>9</v>
      </c>
      <c r="Q1" s="22" t="s">
        <v>10</v>
      </c>
      <c r="R1" s="22" t="s">
        <v>11</v>
      </c>
      <c r="S1" s="22" t="s">
        <v>12</v>
      </c>
      <c r="T1" s="22" t="s">
        <v>13</v>
      </c>
      <c r="U1" s="22" t="s">
        <v>51</v>
      </c>
      <c r="V1" s="22" t="s">
        <v>52</v>
      </c>
      <c r="W1" s="22" t="s">
        <v>53</v>
      </c>
      <c r="X1" s="22" t="s">
        <v>14</v>
      </c>
    </row>
    <row r="2" spans="1:24" x14ac:dyDescent="0.15">
      <c r="A2" s="24"/>
      <c r="B2" s="28" t="s">
        <v>15</v>
      </c>
      <c r="C2" s="20"/>
      <c r="D2" s="37"/>
      <c r="E2" s="37"/>
      <c r="F2" s="37"/>
      <c r="G2" s="37"/>
      <c r="H2" s="37">
        <v>6.5</v>
      </c>
      <c r="I2" s="37"/>
      <c r="J2" s="37">
        <v>12</v>
      </c>
      <c r="K2" s="37">
        <v>0.5</v>
      </c>
      <c r="L2" s="22"/>
      <c r="M2" s="37"/>
      <c r="N2" s="37"/>
      <c r="O2" s="37"/>
      <c r="P2" s="37"/>
      <c r="Q2" s="37"/>
      <c r="R2" s="37"/>
      <c r="S2" s="37"/>
      <c r="T2" s="37"/>
      <c r="U2" s="37"/>
      <c r="V2" s="22"/>
      <c r="W2" s="22"/>
      <c r="X2" s="22">
        <f>SUM(C2:W2)</f>
        <v>19</v>
      </c>
    </row>
    <row r="3" spans="1:24" x14ac:dyDescent="0.15">
      <c r="A3" s="24"/>
      <c r="B3" s="29" t="s">
        <v>16</v>
      </c>
      <c r="C3" s="20"/>
      <c r="D3" s="37"/>
      <c r="E3" s="37"/>
      <c r="F3" s="37"/>
      <c r="G3" s="37"/>
      <c r="H3" s="37">
        <v>10</v>
      </c>
      <c r="I3" s="37"/>
      <c r="J3" s="37">
        <v>9.5</v>
      </c>
      <c r="K3" s="37"/>
      <c r="L3" s="22"/>
      <c r="M3" s="37">
        <v>0.5</v>
      </c>
      <c r="N3" s="37"/>
      <c r="O3" s="37"/>
      <c r="P3" s="37"/>
      <c r="Q3" s="37"/>
      <c r="R3" s="37"/>
      <c r="S3" s="37"/>
      <c r="T3" s="37"/>
      <c r="U3" s="37"/>
      <c r="V3" s="22"/>
      <c r="W3" s="22"/>
      <c r="X3" s="22">
        <f t="shared" ref="X3:X31" si="0">SUM(C3:W3)</f>
        <v>20</v>
      </c>
    </row>
    <row r="4" spans="1:24" x14ac:dyDescent="0.15">
      <c r="A4" s="24"/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22"/>
      <c r="M4" s="37"/>
      <c r="N4" s="37"/>
      <c r="O4" s="37"/>
      <c r="P4" s="37"/>
      <c r="Q4" s="37"/>
      <c r="R4" s="37"/>
      <c r="S4" s="37"/>
      <c r="T4" s="37"/>
      <c r="U4" s="37"/>
      <c r="V4" s="22"/>
      <c r="W4" s="22"/>
      <c r="X4" s="22">
        <f t="shared" si="0"/>
        <v>0</v>
      </c>
    </row>
    <row r="5" spans="1:24" x14ac:dyDescent="0.15">
      <c r="A5" s="24"/>
      <c r="B5" s="29" t="s">
        <v>17</v>
      </c>
      <c r="C5" s="20"/>
      <c r="D5" s="37">
        <v>1</v>
      </c>
      <c r="E5" s="37"/>
      <c r="F5" s="37"/>
      <c r="G5" s="37"/>
      <c r="H5" s="37">
        <v>5</v>
      </c>
      <c r="I5" s="37">
        <v>1</v>
      </c>
      <c r="J5" s="37">
        <v>15</v>
      </c>
      <c r="K5" s="37"/>
      <c r="L5" s="22"/>
      <c r="M5" s="37"/>
      <c r="N5" s="37"/>
      <c r="O5" s="37"/>
      <c r="P5" s="37"/>
      <c r="Q5" s="37"/>
      <c r="R5" s="37"/>
      <c r="S5" s="37"/>
      <c r="T5" s="37"/>
      <c r="U5" s="37"/>
      <c r="V5" s="22"/>
      <c r="W5" s="22"/>
      <c r="X5" s="22">
        <f t="shared" si="0"/>
        <v>22</v>
      </c>
    </row>
    <row r="6" spans="1:24" x14ac:dyDescent="0.15">
      <c r="A6" s="24"/>
      <c r="B6" s="29" t="s">
        <v>18</v>
      </c>
      <c r="C6" s="20"/>
      <c r="D6" s="37"/>
      <c r="E6" s="37"/>
      <c r="F6" s="37"/>
      <c r="G6" s="37">
        <v>2</v>
      </c>
      <c r="H6" s="37"/>
      <c r="I6" s="37"/>
      <c r="J6" s="37"/>
      <c r="K6" s="37">
        <v>0.5</v>
      </c>
      <c r="L6" s="22"/>
      <c r="M6" s="37"/>
      <c r="N6" s="37"/>
      <c r="O6" s="37"/>
      <c r="P6" s="37"/>
      <c r="Q6" s="37"/>
      <c r="R6" s="37"/>
      <c r="S6" s="37"/>
      <c r="T6" s="37"/>
      <c r="U6" s="37"/>
      <c r="V6" s="22"/>
      <c r="W6" s="22"/>
      <c r="X6" s="22">
        <f t="shared" si="0"/>
        <v>2.5</v>
      </c>
    </row>
    <row r="7" spans="1:24" x14ac:dyDescent="0.15">
      <c r="A7" s="24"/>
      <c r="B7" s="29" t="s">
        <v>19</v>
      </c>
      <c r="C7" s="20"/>
      <c r="D7" s="37"/>
      <c r="E7" s="37"/>
      <c r="F7" s="37"/>
      <c r="G7" s="37">
        <v>4</v>
      </c>
      <c r="H7" s="37"/>
      <c r="I7" s="37"/>
      <c r="J7" s="37"/>
      <c r="K7" s="37"/>
      <c r="L7" s="22"/>
      <c r="M7" s="37"/>
      <c r="N7" s="37"/>
      <c r="O7" s="37"/>
      <c r="P7" s="37"/>
      <c r="Q7" s="37"/>
      <c r="R7" s="37"/>
      <c r="S7" s="37"/>
      <c r="T7" s="37"/>
      <c r="U7" s="37"/>
      <c r="V7" s="22"/>
      <c r="W7" s="22"/>
      <c r="X7" s="22">
        <f t="shared" si="0"/>
        <v>4</v>
      </c>
    </row>
    <row r="8" spans="1:24" x14ac:dyDescent="0.15">
      <c r="A8" s="24"/>
      <c r="B8" s="29" t="s">
        <v>20</v>
      </c>
      <c r="C8" s="20"/>
      <c r="D8" s="37"/>
      <c r="E8" s="37">
        <v>22</v>
      </c>
      <c r="F8" s="37">
        <v>1</v>
      </c>
      <c r="G8" s="37"/>
      <c r="H8" s="37"/>
      <c r="I8" s="37"/>
      <c r="J8" s="37"/>
      <c r="K8" s="37"/>
      <c r="L8" s="22"/>
      <c r="M8" s="37"/>
      <c r="N8" s="37">
        <v>4.5</v>
      </c>
      <c r="O8" s="37"/>
      <c r="P8" s="37"/>
      <c r="Q8" s="37"/>
      <c r="R8" s="37"/>
      <c r="S8" s="37">
        <v>31</v>
      </c>
      <c r="T8" s="37"/>
      <c r="U8" s="37"/>
      <c r="V8" s="22"/>
      <c r="W8" s="22"/>
      <c r="X8" s="22">
        <f t="shared" si="0"/>
        <v>58.5</v>
      </c>
    </row>
    <row r="9" spans="1:24" x14ac:dyDescent="0.15">
      <c r="A9" s="24"/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/>
      <c r="L9" s="22"/>
      <c r="M9" s="37"/>
      <c r="N9" s="37">
        <v>6.5</v>
      </c>
      <c r="O9" s="37"/>
      <c r="P9" s="37"/>
      <c r="Q9" s="37"/>
      <c r="R9" s="37"/>
      <c r="S9" s="37"/>
      <c r="T9" s="37"/>
      <c r="U9" s="37"/>
      <c r="V9" s="22"/>
      <c r="W9" s="22"/>
      <c r="X9" s="22">
        <f t="shared" si="0"/>
        <v>6.5</v>
      </c>
    </row>
    <row r="10" spans="1:24" x14ac:dyDescent="0.15">
      <c r="A10" s="24"/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22"/>
      <c r="M10" s="37"/>
      <c r="N10" s="37"/>
      <c r="O10" s="37"/>
      <c r="P10" s="37"/>
      <c r="Q10" s="37">
        <v>2.5</v>
      </c>
      <c r="R10" s="37"/>
      <c r="S10" s="37"/>
      <c r="T10" s="37"/>
      <c r="U10" s="37"/>
      <c r="V10" s="22"/>
      <c r="W10" s="22"/>
      <c r="X10" s="22">
        <f t="shared" si="0"/>
        <v>2.5</v>
      </c>
    </row>
    <row r="11" spans="1:24" x14ac:dyDescent="0.15">
      <c r="A11" s="24"/>
      <c r="B11" s="29" t="s">
        <v>23</v>
      </c>
      <c r="C11" s="20"/>
      <c r="D11" s="37"/>
      <c r="E11" s="37"/>
      <c r="F11" s="37">
        <v>1</v>
      </c>
      <c r="G11" s="37"/>
      <c r="H11" s="37"/>
      <c r="I11" s="37"/>
      <c r="J11" s="37"/>
      <c r="K11" s="37"/>
      <c r="L11" s="22"/>
      <c r="M11" s="37"/>
      <c r="N11" s="37">
        <v>12</v>
      </c>
      <c r="O11" s="37"/>
      <c r="P11" s="37"/>
      <c r="Q11" s="37">
        <v>1.5</v>
      </c>
      <c r="R11" s="37">
        <v>4</v>
      </c>
      <c r="S11" s="37"/>
      <c r="T11" s="37"/>
      <c r="U11" s="37"/>
      <c r="V11" s="22"/>
      <c r="W11" s="22"/>
      <c r="X11" s="22">
        <f t="shared" si="0"/>
        <v>18.5</v>
      </c>
    </row>
    <row r="12" spans="1:24" x14ac:dyDescent="0.15">
      <c r="A12" s="24"/>
      <c r="B12" s="38" t="s">
        <v>24</v>
      </c>
      <c r="C12" s="20"/>
      <c r="D12" s="37"/>
      <c r="E12" s="37"/>
      <c r="F12" s="37"/>
      <c r="G12" s="37"/>
      <c r="H12" s="37"/>
      <c r="I12" s="37"/>
      <c r="J12" s="37"/>
      <c r="K12" s="37">
        <v>1</v>
      </c>
      <c r="L12" s="22"/>
      <c r="M12" s="37"/>
      <c r="N12" s="37"/>
      <c r="O12" s="37"/>
      <c r="P12" s="37"/>
      <c r="Q12" s="37"/>
      <c r="R12" s="37"/>
      <c r="S12" s="37"/>
      <c r="T12" s="37"/>
      <c r="U12" s="37"/>
      <c r="V12" s="22"/>
      <c r="W12" s="22"/>
      <c r="X12" s="22">
        <f t="shared" si="0"/>
        <v>1</v>
      </c>
    </row>
    <row r="13" spans="1:24" x14ac:dyDescent="0.15">
      <c r="A13" s="24"/>
      <c r="B13" s="29" t="s">
        <v>25</v>
      </c>
      <c r="C13" s="20"/>
      <c r="D13" s="37"/>
      <c r="E13" s="37"/>
      <c r="F13" s="37"/>
      <c r="G13" s="37"/>
      <c r="H13" s="37">
        <v>5</v>
      </c>
      <c r="I13" s="37"/>
      <c r="J13" s="37">
        <v>7.5</v>
      </c>
      <c r="K13" s="37"/>
      <c r="L13" s="22"/>
      <c r="M13" s="37"/>
      <c r="N13" s="37"/>
      <c r="O13" s="37"/>
      <c r="P13" s="37"/>
      <c r="Q13" s="37"/>
      <c r="R13" s="37"/>
      <c r="S13" s="37"/>
      <c r="T13" s="37"/>
      <c r="U13" s="37"/>
      <c r="V13" s="22"/>
      <c r="W13" s="22"/>
      <c r="X13" s="22">
        <f t="shared" si="0"/>
        <v>12.5</v>
      </c>
    </row>
    <row r="14" spans="1:24" x14ac:dyDescent="0.15">
      <c r="A14" s="24"/>
      <c r="B14" s="29" t="s">
        <v>26</v>
      </c>
      <c r="C14" s="20"/>
      <c r="D14" s="37">
        <v>2</v>
      </c>
      <c r="E14" s="37">
        <v>2</v>
      </c>
      <c r="F14" s="37"/>
      <c r="G14" s="37">
        <v>3</v>
      </c>
      <c r="H14" s="37">
        <v>12.5</v>
      </c>
      <c r="I14" s="37">
        <v>1</v>
      </c>
      <c r="J14" s="37">
        <v>4</v>
      </c>
      <c r="K14" s="37"/>
      <c r="L14" s="22"/>
      <c r="M14" s="37"/>
      <c r="N14" s="37">
        <v>1</v>
      </c>
      <c r="O14" s="37"/>
      <c r="P14" s="37"/>
      <c r="Q14" s="37"/>
      <c r="R14" s="37"/>
      <c r="S14" s="37"/>
      <c r="T14" s="37"/>
      <c r="U14" s="37"/>
      <c r="V14" s="22"/>
      <c r="W14" s="22"/>
      <c r="X14" s="22">
        <f t="shared" si="0"/>
        <v>25.5</v>
      </c>
    </row>
    <row r="15" spans="1:24" x14ac:dyDescent="0.15">
      <c r="A15" s="24"/>
      <c r="B15" s="29" t="s">
        <v>27</v>
      </c>
      <c r="C15" s="20"/>
      <c r="D15" s="37"/>
      <c r="E15" s="37">
        <v>1</v>
      </c>
      <c r="F15" s="37"/>
      <c r="G15" s="37"/>
      <c r="H15" s="37">
        <v>1</v>
      </c>
      <c r="I15" s="37"/>
      <c r="J15" s="37">
        <v>4.5</v>
      </c>
      <c r="K15" s="37"/>
      <c r="L15" s="22"/>
      <c r="M15" s="37"/>
      <c r="N15" s="37">
        <v>7.5</v>
      </c>
      <c r="O15" s="37"/>
      <c r="P15" s="37"/>
      <c r="Q15" s="37"/>
      <c r="R15" s="37"/>
      <c r="S15" s="37"/>
      <c r="T15" s="37"/>
      <c r="U15" s="37"/>
      <c r="V15" s="22"/>
      <c r="W15" s="22"/>
      <c r="X15" s="22">
        <f t="shared" si="0"/>
        <v>14</v>
      </c>
    </row>
    <row r="16" spans="1:24" x14ac:dyDescent="0.15">
      <c r="A16" s="24"/>
      <c r="B16" s="29" t="s">
        <v>28</v>
      </c>
      <c r="C16" s="20"/>
      <c r="D16" s="37"/>
      <c r="E16" s="37"/>
      <c r="F16" s="37">
        <v>8</v>
      </c>
      <c r="G16" s="37"/>
      <c r="H16" s="37"/>
      <c r="I16" s="37"/>
      <c r="J16" s="37"/>
      <c r="K16" s="37"/>
      <c r="L16" s="22"/>
      <c r="M16" s="37"/>
      <c r="N16" s="37">
        <v>30.5</v>
      </c>
      <c r="O16" s="37"/>
      <c r="P16" s="37"/>
      <c r="Q16" s="37">
        <v>1</v>
      </c>
      <c r="R16" s="37"/>
      <c r="S16" s="37">
        <v>18.5</v>
      </c>
      <c r="T16" s="37">
        <v>2.5</v>
      </c>
      <c r="U16" s="37"/>
      <c r="V16" s="22"/>
      <c r="W16" s="22"/>
      <c r="X16" s="22">
        <f t="shared" si="0"/>
        <v>60.5</v>
      </c>
    </row>
    <row r="17" spans="1:24" x14ac:dyDescent="0.15">
      <c r="A17" s="24"/>
      <c r="B17" s="29" t="s">
        <v>29</v>
      </c>
      <c r="C17" s="20"/>
      <c r="D17" s="37"/>
      <c r="E17" s="37"/>
      <c r="F17" s="37"/>
      <c r="G17" s="37">
        <v>4</v>
      </c>
      <c r="H17" s="37"/>
      <c r="I17" s="37"/>
      <c r="J17" s="37"/>
      <c r="K17" s="37"/>
      <c r="L17" s="22"/>
      <c r="M17" s="37"/>
      <c r="N17" s="37"/>
      <c r="O17" s="37"/>
      <c r="P17" s="37"/>
      <c r="Q17" s="37"/>
      <c r="R17" s="37">
        <v>4.5</v>
      </c>
      <c r="S17" s="37"/>
      <c r="T17" s="37"/>
      <c r="U17" s="37"/>
      <c r="V17" s="22"/>
      <c r="W17" s="22"/>
      <c r="X17" s="22">
        <f t="shared" si="0"/>
        <v>8.5</v>
      </c>
    </row>
    <row r="18" spans="1:24" x14ac:dyDescent="0.15">
      <c r="A18" s="24"/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22"/>
      <c r="M18" s="37"/>
      <c r="N18" s="37"/>
      <c r="O18" s="37"/>
      <c r="P18" s="37"/>
      <c r="Q18" s="37"/>
      <c r="R18" s="37"/>
      <c r="S18" s="37"/>
      <c r="T18" s="37"/>
      <c r="U18" s="37"/>
      <c r="V18" s="22"/>
      <c r="W18" s="22"/>
      <c r="X18" s="22">
        <f t="shared" si="0"/>
        <v>0</v>
      </c>
    </row>
    <row r="19" spans="1:24" x14ac:dyDescent="0.15">
      <c r="A19" s="24"/>
      <c r="B19" s="29" t="s">
        <v>30</v>
      </c>
      <c r="C19" s="20"/>
      <c r="D19" s="37">
        <v>2</v>
      </c>
      <c r="E19" s="37"/>
      <c r="F19" s="37"/>
      <c r="G19" s="37"/>
      <c r="H19" s="37"/>
      <c r="I19" s="37">
        <v>17</v>
      </c>
      <c r="J19" s="37">
        <v>8.5</v>
      </c>
      <c r="K19" s="37"/>
      <c r="L19" s="22"/>
      <c r="M19" s="37"/>
      <c r="N19" s="37"/>
      <c r="O19" s="37"/>
      <c r="P19" s="37">
        <v>13</v>
      </c>
      <c r="Q19" s="37"/>
      <c r="R19" s="37"/>
      <c r="S19" s="37"/>
      <c r="T19" s="37"/>
      <c r="U19" s="37"/>
      <c r="V19" s="22"/>
      <c r="W19" s="22"/>
      <c r="X19" s="22">
        <f t="shared" si="0"/>
        <v>40.5</v>
      </c>
    </row>
    <row r="20" spans="1:24" x14ac:dyDescent="0.15">
      <c r="A20" s="24"/>
      <c r="B20" s="38" t="s">
        <v>31</v>
      </c>
      <c r="C20" s="20"/>
      <c r="D20" s="37"/>
      <c r="E20" s="37"/>
      <c r="F20" s="37"/>
      <c r="G20" s="37"/>
      <c r="H20" s="37"/>
      <c r="I20" s="37"/>
      <c r="J20" s="37"/>
      <c r="K20" s="37"/>
      <c r="L20" s="22"/>
      <c r="M20" s="37"/>
      <c r="N20" s="37"/>
      <c r="O20" s="37"/>
      <c r="P20" s="37"/>
      <c r="Q20" s="37"/>
      <c r="R20" s="37"/>
      <c r="S20" s="37"/>
      <c r="T20" s="37"/>
      <c r="U20" s="37"/>
      <c r="V20" s="22"/>
      <c r="W20" s="22"/>
      <c r="X20" s="22">
        <f t="shared" si="0"/>
        <v>0</v>
      </c>
    </row>
    <row r="21" spans="1:24" x14ac:dyDescent="0.15">
      <c r="A21" s="24"/>
      <c r="B21" s="29" t="s">
        <v>32</v>
      </c>
      <c r="C21" s="20"/>
      <c r="D21" s="37"/>
      <c r="E21" s="37"/>
      <c r="F21" s="37">
        <v>14</v>
      </c>
      <c r="G21" s="37"/>
      <c r="H21" s="37">
        <v>11</v>
      </c>
      <c r="I21" s="37">
        <v>2</v>
      </c>
      <c r="J21" s="37">
        <v>8</v>
      </c>
      <c r="K21" s="37"/>
      <c r="L21" s="22"/>
      <c r="M21" s="37"/>
      <c r="N21" s="37">
        <v>17.5</v>
      </c>
      <c r="O21" s="37"/>
      <c r="P21" s="37"/>
      <c r="Q21" s="37">
        <v>0.5</v>
      </c>
      <c r="R21" s="37">
        <v>1</v>
      </c>
      <c r="S21" s="37">
        <v>3.5</v>
      </c>
      <c r="T21" s="37">
        <v>1</v>
      </c>
      <c r="U21" s="37"/>
      <c r="V21" s="22"/>
      <c r="W21" s="22"/>
      <c r="X21" s="22">
        <f t="shared" si="0"/>
        <v>58.5</v>
      </c>
    </row>
    <row r="22" spans="1:24" x14ac:dyDescent="0.15">
      <c r="A22" s="24"/>
      <c r="B22" s="29" t="s">
        <v>33</v>
      </c>
      <c r="C22" s="20"/>
      <c r="D22" s="37"/>
      <c r="E22" s="37"/>
      <c r="F22" s="37">
        <v>14.5</v>
      </c>
      <c r="G22" s="37"/>
      <c r="H22" s="37">
        <v>0.5</v>
      </c>
      <c r="I22" s="37"/>
      <c r="J22" s="37">
        <v>1</v>
      </c>
      <c r="K22" s="37"/>
      <c r="L22" s="22"/>
      <c r="M22" s="37"/>
      <c r="N22" s="37">
        <v>2</v>
      </c>
      <c r="O22" s="37"/>
      <c r="P22" s="37"/>
      <c r="Q22" s="37">
        <v>0.5</v>
      </c>
      <c r="R22" s="37"/>
      <c r="S22" s="37"/>
      <c r="T22" s="37">
        <v>1</v>
      </c>
      <c r="U22" s="37"/>
      <c r="V22" s="22"/>
      <c r="W22" s="22"/>
      <c r="X22" s="22">
        <f t="shared" si="0"/>
        <v>19.5</v>
      </c>
    </row>
    <row r="23" spans="1:24" x14ac:dyDescent="0.15">
      <c r="A23" s="24"/>
      <c r="B23" s="29" t="s">
        <v>34</v>
      </c>
      <c r="C23" s="20"/>
      <c r="D23" s="37"/>
      <c r="E23" s="37"/>
      <c r="F23" s="37"/>
      <c r="G23" s="37"/>
      <c r="H23" s="37"/>
      <c r="I23" s="37">
        <v>1</v>
      </c>
      <c r="J23" s="37"/>
      <c r="K23" s="37"/>
      <c r="L23" s="22"/>
      <c r="M23" s="37">
        <v>0.5</v>
      </c>
      <c r="N23" s="37">
        <v>1</v>
      </c>
      <c r="O23" s="37">
        <v>1.5</v>
      </c>
      <c r="P23" s="37"/>
      <c r="Q23" s="37"/>
      <c r="R23" s="37"/>
      <c r="S23" s="37"/>
      <c r="T23" s="37"/>
      <c r="U23" s="37"/>
      <c r="V23" s="22"/>
      <c r="W23" s="22"/>
      <c r="X23" s="22">
        <f t="shared" si="0"/>
        <v>4</v>
      </c>
    </row>
    <row r="24" spans="1:24" x14ac:dyDescent="0.15">
      <c r="A24" s="24"/>
      <c r="B24" s="29" t="s">
        <v>35</v>
      </c>
      <c r="C24" s="20"/>
      <c r="D24" s="37"/>
      <c r="E24" s="37"/>
      <c r="F24" s="37"/>
      <c r="G24" s="37"/>
      <c r="H24" s="37"/>
      <c r="I24" s="37"/>
      <c r="J24" s="37">
        <v>3.5</v>
      </c>
      <c r="K24" s="60"/>
      <c r="L24" s="22"/>
      <c r="M24" s="37">
        <v>0.5</v>
      </c>
      <c r="N24" s="37">
        <v>13</v>
      </c>
      <c r="O24" s="37"/>
      <c r="P24" s="37"/>
      <c r="Q24" s="37">
        <v>1</v>
      </c>
      <c r="R24" s="37"/>
      <c r="S24" s="37">
        <v>0.5</v>
      </c>
      <c r="T24" s="37"/>
      <c r="U24" s="37"/>
      <c r="V24" s="22"/>
      <c r="W24" s="22"/>
      <c r="X24" s="22">
        <f t="shared" si="0"/>
        <v>18.5</v>
      </c>
    </row>
    <row r="25" spans="1:24" x14ac:dyDescent="0.15">
      <c r="A25" s="24"/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60"/>
      <c r="L25" s="22"/>
      <c r="M25" s="37"/>
      <c r="N25" s="37"/>
      <c r="O25" s="37"/>
      <c r="P25" s="37"/>
      <c r="Q25" s="37"/>
      <c r="R25" s="37"/>
      <c r="S25" s="37"/>
      <c r="T25" s="37"/>
      <c r="U25" s="37"/>
      <c r="V25" s="22"/>
      <c r="W25" s="22"/>
      <c r="X25" s="22">
        <f t="shared" si="0"/>
        <v>0</v>
      </c>
    </row>
    <row r="26" spans="1:24" x14ac:dyDescent="0.15">
      <c r="A26" s="24"/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22"/>
      <c r="M26" s="37"/>
      <c r="N26" s="37"/>
      <c r="O26" s="37"/>
      <c r="P26" s="37"/>
      <c r="Q26" s="37"/>
      <c r="R26" s="37"/>
      <c r="S26" s="37"/>
      <c r="T26" s="37"/>
      <c r="U26" s="37"/>
      <c r="V26" s="22"/>
      <c r="W26" s="22"/>
      <c r="X26" s="22">
        <f t="shared" si="0"/>
        <v>0</v>
      </c>
    </row>
    <row r="27" spans="1:24" x14ac:dyDescent="0.15">
      <c r="A27" s="24"/>
      <c r="B27" s="29" t="s">
        <v>38</v>
      </c>
      <c r="C27" s="20"/>
      <c r="D27" s="37"/>
      <c r="E27" s="37">
        <v>1</v>
      </c>
      <c r="F27" s="37"/>
      <c r="G27" s="37"/>
      <c r="H27" s="37"/>
      <c r="I27" s="37">
        <v>3</v>
      </c>
      <c r="J27" s="37">
        <v>3</v>
      </c>
      <c r="K27" s="37"/>
      <c r="L27" s="22"/>
      <c r="M27" s="37"/>
      <c r="N27" s="37"/>
      <c r="O27" s="37"/>
      <c r="P27" s="37">
        <v>8</v>
      </c>
      <c r="Q27" s="37"/>
      <c r="R27" s="37">
        <v>15</v>
      </c>
      <c r="S27" s="37">
        <v>0.5</v>
      </c>
      <c r="T27" s="37"/>
      <c r="U27" s="37"/>
      <c r="V27" s="22"/>
      <c r="W27" s="22"/>
      <c r="X27" s="22">
        <f t="shared" si="0"/>
        <v>30.5</v>
      </c>
    </row>
    <row r="28" spans="1:24" x14ac:dyDescent="0.15">
      <c r="A28" s="24"/>
      <c r="B28" s="29" t="s">
        <v>39</v>
      </c>
      <c r="C28" s="20"/>
      <c r="D28" s="37"/>
      <c r="E28" s="37"/>
      <c r="F28" s="37"/>
      <c r="G28" s="37"/>
      <c r="H28" s="37"/>
      <c r="I28" s="37"/>
      <c r="J28" s="37"/>
      <c r="K28" s="37"/>
      <c r="L28" s="22"/>
      <c r="M28" s="37"/>
      <c r="N28" s="37">
        <v>28.5</v>
      </c>
      <c r="O28" s="37"/>
      <c r="P28" s="37"/>
      <c r="Q28" s="37">
        <v>1</v>
      </c>
      <c r="R28" s="37"/>
      <c r="S28" s="37"/>
      <c r="T28" s="37">
        <v>1</v>
      </c>
      <c r="U28" s="37"/>
      <c r="V28" s="22"/>
      <c r="W28" s="22"/>
      <c r="X28" s="22">
        <f t="shared" si="0"/>
        <v>30.5</v>
      </c>
    </row>
    <row r="29" spans="1:24" x14ac:dyDescent="0.15">
      <c r="A29" s="24"/>
      <c r="B29" s="30" t="s">
        <v>40</v>
      </c>
      <c r="C29" s="20"/>
      <c r="D29" s="37"/>
      <c r="E29" s="37"/>
      <c r="F29" s="37"/>
      <c r="G29" s="37">
        <v>4.5</v>
      </c>
      <c r="H29" s="37"/>
      <c r="I29" s="37"/>
      <c r="J29" s="37"/>
      <c r="K29" s="37"/>
      <c r="L29" s="22"/>
      <c r="M29" s="37"/>
      <c r="N29" s="37"/>
      <c r="O29" s="37"/>
      <c r="P29" s="37"/>
      <c r="Q29" s="37"/>
      <c r="R29" s="37">
        <v>8</v>
      </c>
      <c r="S29" s="37"/>
      <c r="T29" s="37"/>
      <c r="U29" s="37">
        <v>1</v>
      </c>
      <c r="V29" s="22"/>
      <c r="W29" s="22"/>
      <c r="X29" s="22">
        <f t="shared" si="0"/>
        <v>13.5</v>
      </c>
    </row>
    <row r="30" spans="1:24" x14ac:dyDescent="0.15">
      <c r="A30" s="24"/>
      <c r="B30" s="29" t="s">
        <v>41</v>
      </c>
      <c r="C30" s="20"/>
      <c r="D30" s="37"/>
      <c r="E30" s="37"/>
      <c r="F30" s="37">
        <v>8.5</v>
      </c>
      <c r="G30" s="37"/>
      <c r="H30" s="37"/>
      <c r="I30" s="37"/>
      <c r="J30" s="37">
        <v>24.5</v>
      </c>
      <c r="K30" s="37"/>
      <c r="L30" s="22"/>
      <c r="M30" s="37"/>
      <c r="N30" s="37">
        <v>38.5</v>
      </c>
      <c r="O30" s="37">
        <v>1</v>
      </c>
      <c r="P30" s="37"/>
      <c r="Q30" s="37"/>
      <c r="R30" s="37"/>
      <c r="S30" s="37"/>
      <c r="T30" s="37">
        <v>3</v>
      </c>
      <c r="U30" s="37"/>
      <c r="V30" s="22"/>
      <c r="W30" s="22"/>
      <c r="X30" s="22">
        <f t="shared" si="0"/>
        <v>75.5</v>
      </c>
    </row>
    <row r="31" spans="1:24" s="68" customFormat="1" x14ac:dyDescent="0.15">
      <c r="A31" s="65" t="s">
        <v>42</v>
      </c>
      <c r="B31" s="65"/>
      <c r="C31" s="66">
        <f>SUM(C2:C30)</f>
        <v>0</v>
      </c>
      <c r="D31" s="66">
        <f t="shared" ref="D31:V31" si="1">SUM(D2:D30)</f>
        <v>5</v>
      </c>
      <c r="E31" s="66">
        <f t="shared" si="1"/>
        <v>26</v>
      </c>
      <c r="F31" s="66">
        <f t="shared" si="1"/>
        <v>47</v>
      </c>
      <c r="G31" s="66">
        <f t="shared" si="1"/>
        <v>17.5</v>
      </c>
      <c r="H31" s="66">
        <f t="shared" si="1"/>
        <v>51.5</v>
      </c>
      <c r="I31" s="66">
        <f t="shared" si="1"/>
        <v>25</v>
      </c>
      <c r="J31" s="66">
        <f t="shared" si="1"/>
        <v>101</v>
      </c>
      <c r="K31" s="66">
        <f t="shared" si="1"/>
        <v>2</v>
      </c>
      <c r="L31" s="66">
        <f t="shared" si="1"/>
        <v>0</v>
      </c>
      <c r="M31" s="66">
        <f t="shared" si="1"/>
        <v>1.5</v>
      </c>
      <c r="N31" s="66">
        <f t="shared" si="1"/>
        <v>162.5</v>
      </c>
      <c r="O31" s="66">
        <f t="shared" si="1"/>
        <v>2.5</v>
      </c>
      <c r="P31" s="66">
        <f t="shared" si="1"/>
        <v>21</v>
      </c>
      <c r="Q31" s="66">
        <f t="shared" si="1"/>
        <v>8</v>
      </c>
      <c r="R31" s="66">
        <f t="shared" si="1"/>
        <v>32.5</v>
      </c>
      <c r="S31" s="66">
        <f t="shared" si="1"/>
        <v>54</v>
      </c>
      <c r="T31" s="66">
        <f t="shared" si="1"/>
        <v>8.5</v>
      </c>
      <c r="U31" s="66">
        <f t="shared" si="1"/>
        <v>1</v>
      </c>
      <c r="V31" s="66">
        <f t="shared" si="1"/>
        <v>0</v>
      </c>
      <c r="W31" s="66">
        <f>SUM(W2:W30)</f>
        <v>0</v>
      </c>
      <c r="X31" s="67">
        <f t="shared" si="0"/>
        <v>566.5</v>
      </c>
    </row>
    <row r="32" spans="1:24" x14ac:dyDescent="0.15">
      <c r="A32" s="61" t="s">
        <v>43</v>
      </c>
      <c r="B32" s="61"/>
      <c r="C32" s="31">
        <v>2</v>
      </c>
      <c r="D32" s="32">
        <v>10</v>
      </c>
      <c r="E32" s="32">
        <v>17.5</v>
      </c>
      <c r="F32" s="32">
        <v>65</v>
      </c>
      <c r="G32" s="32">
        <v>15</v>
      </c>
      <c r="H32" s="32">
        <v>70</v>
      </c>
      <c r="I32" s="32">
        <v>40</v>
      </c>
      <c r="J32" s="32">
        <v>75</v>
      </c>
      <c r="K32" s="32">
        <v>15</v>
      </c>
      <c r="L32" s="31">
        <v>5</v>
      </c>
      <c r="M32" s="31">
        <v>8</v>
      </c>
      <c r="N32" s="31">
        <v>130</v>
      </c>
      <c r="O32" s="31">
        <v>5</v>
      </c>
      <c r="P32" s="31">
        <v>20</v>
      </c>
      <c r="Q32" s="31">
        <v>17</v>
      </c>
      <c r="R32" s="31">
        <v>30</v>
      </c>
      <c r="S32" s="31">
        <v>54</v>
      </c>
      <c r="T32" s="31">
        <v>20</v>
      </c>
      <c r="U32" s="31">
        <v>3</v>
      </c>
      <c r="V32" s="31">
        <v>1</v>
      </c>
      <c r="W32" s="31">
        <v>3</v>
      </c>
      <c r="X32" s="31">
        <f>SUM(C32:W32)</f>
        <v>605.5</v>
      </c>
    </row>
    <row r="33" spans="1:24" x14ac:dyDescent="0.15">
      <c r="A33" s="62" t="s">
        <v>44</v>
      </c>
      <c r="B33" s="62"/>
      <c r="C33" s="33">
        <f>C31-C32</f>
        <v>-2</v>
      </c>
      <c r="D33" s="33">
        <f t="shared" ref="D33:X33" si="2">D31-D32</f>
        <v>-5</v>
      </c>
      <c r="E33" s="33">
        <f t="shared" si="2"/>
        <v>8.5</v>
      </c>
      <c r="F33" s="33">
        <f t="shared" si="2"/>
        <v>-18</v>
      </c>
      <c r="G33" s="33">
        <f t="shared" si="2"/>
        <v>2.5</v>
      </c>
      <c r="H33" s="33">
        <f t="shared" si="2"/>
        <v>-18.5</v>
      </c>
      <c r="I33" s="33">
        <f t="shared" si="2"/>
        <v>-15</v>
      </c>
      <c r="J33" s="33">
        <f t="shared" si="2"/>
        <v>26</v>
      </c>
      <c r="K33" s="33">
        <f t="shared" si="2"/>
        <v>-13</v>
      </c>
      <c r="L33" s="33">
        <f t="shared" si="2"/>
        <v>-5</v>
      </c>
      <c r="M33" s="33">
        <f t="shared" si="2"/>
        <v>-6.5</v>
      </c>
      <c r="N33" s="33">
        <f t="shared" si="2"/>
        <v>32.5</v>
      </c>
      <c r="O33" s="33">
        <f t="shared" si="2"/>
        <v>-2.5</v>
      </c>
      <c r="P33" s="33">
        <f t="shared" si="2"/>
        <v>1</v>
      </c>
      <c r="Q33" s="33">
        <f t="shared" si="2"/>
        <v>-9</v>
      </c>
      <c r="R33" s="33">
        <f t="shared" si="2"/>
        <v>2.5</v>
      </c>
      <c r="S33" s="33">
        <f t="shared" si="2"/>
        <v>0</v>
      </c>
      <c r="T33" s="33">
        <f t="shared" si="2"/>
        <v>-11.5</v>
      </c>
      <c r="U33" s="33">
        <f t="shared" si="2"/>
        <v>-2</v>
      </c>
      <c r="V33" s="33">
        <f t="shared" si="2"/>
        <v>-1</v>
      </c>
      <c r="W33" s="33">
        <f t="shared" si="2"/>
        <v>-3</v>
      </c>
      <c r="X33" s="33">
        <f t="shared" si="2"/>
        <v>-39</v>
      </c>
    </row>
    <row r="34" spans="1:24" x14ac:dyDescent="0.15">
      <c r="A34" s="63" t="s">
        <v>45</v>
      </c>
      <c r="B34" s="63"/>
      <c r="C34" s="22">
        <v>1</v>
      </c>
      <c r="D34" s="20">
        <v>10</v>
      </c>
      <c r="E34" s="20">
        <v>17.5</v>
      </c>
      <c r="F34" s="20">
        <v>65</v>
      </c>
      <c r="G34" s="20">
        <v>15</v>
      </c>
      <c r="H34" s="20">
        <v>70</v>
      </c>
      <c r="I34" s="20">
        <v>40</v>
      </c>
      <c r="J34" s="20">
        <v>75</v>
      </c>
      <c r="K34" s="20">
        <v>15</v>
      </c>
      <c r="L34" s="22">
        <v>5</v>
      </c>
      <c r="M34" s="22">
        <v>8</v>
      </c>
      <c r="N34" s="22">
        <v>130</v>
      </c>
      <c r="O34" s="22">
        <v>5</v>
      </c>
      <c r="P34" s="22">
        <v>20</v>
      </c>
      <c r="Q34" s="22">
        <v>17</v>
      </c>
      <c r="R34" s="22">
        <v>30</v>
      </c>
      <c r="S34" s="22">
        <v>54</v>
      </c>
      <c r="T34" s="22">
        <v>20</v>
      </c>
      <c r="U34" s="22">
        <v>3</v>
      </c>
      <c r="V34" s="22">
        <v>1</v>
      </c>
      <c r="W34" s="22">
        <v>3</v>
      </c>
      <c r="X34" s="22">
        <f>SUM(C34:W34)</f>
        <v>604.5</v>
      </c>
    </row>
    <row r="35" spans="1:24" x14ac:dyDescent="0.15">
      <c r="A35" s="64" t="s">
        <v>46</v>
      </c>
      <c r="B35" s="64"/>
      <c r="C35" s="34">
        <f>C31/C34</f>
        <v>0</v>
      </c>
      <c r="D35" s="34">
        <f t="shared" ref="D35:X35" si="3">D31/D34</f>
        <v>0.5</v>
      </c>
      <c r="E35" s="35">
        <f t="shared" si="3"/>
        <v>1.4857142857142858</v>
      </c>
      <c r="F35" s="34">
        <f t="shared" si="3"/>
        <v>0.72307692307692306</v>
      </c>
      <c r="G35" s="35">
        <f t="shared" si="3"/>
        <v>1.1666666666666667</v>
      </c>
      <c r="H35" s="34">
        <f t="shared" si="3"/>
        <v>0.73571428571428577</v>
      </c>
      <c r="I35" s="34">
        <f t="shared" si="3"/>
        <v>0.625</v>
      </c>
      <c r="J35" s="35">
        <f t="shared" si="3"/>
        <v>1.3466666666666667</v>
      </c>
      <c r="K35" s="34">
        <f t="shared" si="3"/>
        <v>0.13333333333333333</v>
      </c>
      <c r="L35" s="34">
        <f t="shared" si="3"/>
        <v>0</v>
      </c>
      <c r="M35" s="34">
        <f t="shared" si="3"/>
        <v>0.1875</v>
      </c>
      <c r="N35" s="35">
        <f t="shared" si="3"/>
        <v>1.25</v>
      </c>
      <c r="O35" s="34">
        <f t="shared" si="3"/>
        <v>0.5</v>
      </c>
      <c r="P35" s="35">
        <f t="shared" si="3"/>
        <v>1.05</v>
      </c>
      <c r="Q35" s="34">
        <f t="shared" si="3"/>
        <v>0.47058823529411764</v>
      </c>
      <c r="R35" s="35">
        <f t="shared" si="3"/>
        <v>1.0833333333333333</v>
      </c>
      <c r="S35" s="35">
        <f t="shared" si="3"/>
        <v>1</v>
      </c>
      <c r="T35" s="34">
        <f t="shared" si="3"/>
        <v>0.42499999999999999</v>
      </c>
      <c r="U35" s="34">
        <f t="shared" si="3"/>
        <v>0.33333333333333331</v>
      </c>
      <c r="V35" s="34">
        <f t="shared" si="3"/>
        <v>0</v>
      </c>
      <c r="W35" s="34">
        <f t="shared" si="3"/>
        <v>0</v>
      </c>
      <c r="X35" s="34">
        <f t="shared" si="3"/>
        <v>0.93713813068651775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zoomScale="70" zoomScaleNormal="70" workbookViewId="0">
      <selection activeCell="D2" sqref="D2:Q30"/>
    </sheetView>
  </sheetViews>
  <sheetFormatPr defaultRowHeight="13.5" x14ac:dyDescent="0.15"/>
  <cols>
    <col min="1" max="1" width="19.375" style="24" customWidth="1"/>
    <col min="2" max="2" width="16.25" style="24" bestFit="1" customWidth="1"/>
    <col min="3" max="3" width="7.25" style="25" bestFit="1" customWidth="1"/>
    <col min="4" max="10" width="8" style="25" bestFit="1" customWidth="1"/>
    <col min="11" max="11" width="8.125" style="26" bestFit="1" customWidth="1"/>
    <col min="12" max="13" width="8.875" style="26" bestFit="1" customWidth="1"/>
    <col min="14" max="14" width="8" style="26" bestFit="1" customWidth="1"/>
    <col min="15" max="15" width="7.625" style="26" bestFit="1" customWidth="1"/>
    <col min="16" max="16" width="7.5" style="26" bestFit="1" customWidth="1"/>
    <col min="17" max="17" width="7.25" style="26" bestFit="1" customWidth="1"/>
    <col min="18" max="18" width="9.75" style="25" bestFit="1" customWidth="1"/>
    <col min="19" max="19" width="8" style="26" bestFit="1" customWidth="1"/>
    <col min="20" max="20" width="7.75" style="26" bestFit="1" customWidth="1"/>
    <col min="21" max="22" width="7.125" style="26" bestFit="1" customWidth="1"/>
    <col min="23" max="23" width="7.5" style="26" bestFit="1" customWidth="1"/>
    <col min="24" max="24" width="8.125" style="26" bestFit="1" customWidth="1"/>
    <col min="25" max="27" width="6" style="26" customWidth="1"/>
  </cols>
  <sheetData>
    <row r="1" spans="2:27" customFormat="1" x14ac:dyDescent="0.15">
      <c r="B1" s="24"/>
      <c r="C1" s="20" t="s">
        <v>47</v>
      </c>
      <c r="D1" s="20" t="s">
        <v>0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2" t="s">
        <v>7</v>
      </c>
      <c r="L1" s="22" t="s">
        <v>8</v>
      </c>
      <c r="M1" s="22" t="s">
        <v>9</v>
      </c>
      <c r="N1" s="22" t="s">
        <v>10</v>
      </c>
      <c r="O1" s="22" t="s">
        <v>11</v>
      </c>
      <c r="P1" s="22" t="s">
        <v>12</v>
      </c>
      <c r="Q1" s="22" t="s">
        <v>13</v>
      </c>
      <c r="R1" s="20" t="s">
        <v>48</v>
      </c>
      <c r="S1" s="22" t="s">
        <v>49</v>
      </c>
      <c r="T1" s="22" t="s">
        <v>50</v>
      </c>
      <c r="U1" s="22" t="s">
        <v>51</v>
      </c>
      <c r="V1" s="22" t="s">
        <v>52</v>
      </c>
      <c r="W1" s="22" t="s">
        <v>53</v>
      </c>
      <c r="X1" s="22" t="s">
        <v>14</v>
      </c>
      <c r="Y1" s="27"/>
      <c r="Z1" s="27"/>
      <c r="AA1" s="27"/>
    </row>
    <row r="2" spans="2:27" customFormat="1" x14ac:dyDescent="0.15">
      <c r="B2" s="28" t="s">
        <v>15</v>
      </c>
      <c r="C2" s="20"/>
      <c r="D2" s="37"/>
      <c r="E2" s="37"/>
      <c r="F2" s="37"/>
      <c r="G2" s="37"/>
      <c r="H2" s="37">
        <v>15</v>
      </c>
      <c r="I2" s="37"/>
      <c r="J2" s="37">
        <v>18.5</v>
      </c>
      <c r="K2" s="37"/>
      <c r="L2" s="37">
        <v>1</v>
      </c>
      <c r="M2" s="37"/>
      <c r="N2" s="37"/>
      <c r="O2" s="37"/>
      <c r="P2" s="37"/>
      <c r="Q2" s="37"/>
      <c r="R2" s="37"/>
      <c r="S2" s="37"/>
      <c r="T2" s="37"/>
      <c r="U2" s="37"/>
      <c r="V2" s="22"/>
      <c r="W2" s="22"/>
      <c r="X2" s="22">
        <f t="shared" ref="X2:X32" si="0">SUM(C2:W2)</f>
        <v>34.5</v>
      </c>
      <c r="Y2" s="27"/>
      <c r="Z2" s="27"/>
      <c r="AA2" s="27"/>
    </row>
    <row r="3" spans="2:27" customFormat="1" x14ac:dyDescent="0.15">
      <c r="B3" s="29" t="s">
        <v>16</v>
      </c>
      <c r="C3" s="20"/>
      <c r="D3" s="37"/>
      <c r="E3" s="37"/>
      <c r="F3" s="37"/>
      <c r="G3" s="37"/>
      <c r="H3" s="37">
        <v>2</v>
      </c>
      <c r="I3" s="37"/>
      <c r="J3" s="37">
        <v>13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22"/>
      <c r="W3" s="22"/>
      <c r="X3" s="22">
        <f t="shared" si="0"/>
        <v>15</v>
      </c>
      <c r="Y3" s="27"/>
      <c r="Z3" s="27"/>
      <c r="AA3" s="27"/>
    </row>
    <row r="4" spans="2:27" customFormat="1" x14ac:dyDescent="0.15">
      <c r="B4" s="38" t="s">
        <v>67</v>
      </c>
      <c r="C4" s="20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22"/>
      <c r="W4" s="22"/>
      <c r="X4" s="22">
        <f t="shared" si="0"/>
        <v>0</v>
      </c>
      <c r="Y4" s="27"/>
      <c r="Z4" s="27"/>
      <c r="AA4" s="27"/>
    </row>
    <row r="5" spans="2:27" customFormat="1" x14ac:dyDescent="0.15">
      <c r="B5" s="29" t="s">
        <v>17</v>
      </c>
      <c r="C5" s="20"/>
      <c r="D5" s="37"/>
      <c r="E5" s="37">
        <v>0.5</v>
      </c>
      <c r="F5" s="37"/>
      <c r="G5" s="37"/>
      <c r="H5" s="37">
        <v>8.5</v>
      </c>
      <c r="I5" s="37"/>
      <c r="J5" s="37">
        <v>13.5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22"/>
      <c r="W5" s="22"/>
      <c r="X5" s="22">
        <f t="shared" si="0"/>
        <v>22.5</v>
      </c>
      <c r="Y5" s="27"/>
      <c r="Z5" s="27"/>
      <c r="AA5" s="27"/>
    </row>
    <row r="6" spans="2:27" customFormat="1" x14ac:dyDescent="0.15">
      <c r="B6" s="29" t="s">
        <v>18</v>
      </c>
      <c r="C6" s="20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22"/>
      <c r="W6" s="22"/>
      <c r="X6" s="22">
        <f t="shared" si="0"/>
        <v>0</v>
      </c>
      <c r="Y6" s="27"/>
      <c r="Z6" s="27"/>
      <c r="AA6" s="27"/>
    </row>
    <row r="7" spans="2:27" customFormat="1" x14ac:dyDescent="0.15">
      <c r="B7" s="29" t="s">
        <v>19</v>
      </c>
      <c r="C7" s="20"/>
      <c r="D7" s="37"/>
      <c r="E7" s="37"/>
      <c r="F7" s="37"/>
      <c r="G7" s="37">
        <v>3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22"/>
      <c r="W7" s="22"/>
      <c r="X7" s="22">
        <f t="shared" si="0"/>
        <v>3</v>
      </c>
      <c r="Y7" s="27"/>
      <c r="Z7" s="27"/>
      <c r="AA7" s="27"/>
    </row>
    <row r="8" spans="2:27" customFormat="1" x14ac:dyDescent="0.15">
      <c r="B8" s="29" t="s">
        <v>20</v>
      </c>
      <c r="C8" s="20"/>
      <c r="D8" s="37"/>
      <c r="E8" s="37">
        <v>15</v>
      </c>
      <c r="F8" s="37">
        <v>1</v>
      </c>
      <c r="G8" s="37"/>
      <c r="H8" s="37"/>
      <c r="I8" s="37"/>
      <c r="J8" s="37"/>
      <c r="K8" s="37">
        <v>2</v>
      </c>
      <c r="L8" s="37"/>
      <c r="M8" s="37"/>
      <c r="N8" s="37"/>
      <c r="O8" s="37"/>
      <c r="P8" s="37">
        <v>23.5</v>
      </c>
      <c r="Q8" s="37"/>
      <c r="R8" s="37"/>
      <c r="S8" s="37"/>
      <c r="T8" s="37"/>
      <c r="U8" s="37"/>
      <c r="V8" s="22"/>
      <c r="W8" s="22"/>
      <c r="X8" s="22">
        <f t="shared" si="0"/>
        <v>41.5</v>
      </c>
      <c r="Y8" s="27"/>
      <c r="Z8" s="27"/>
      <c r="AA8" s="27"/>
    </row>
    <row r="9" spans="2:27" customFormat="1" x14ac:dyDescent="0.15">
      <c r="B9" s="29" t="s">
        <v>21</v>
      </c>
      <c r="C9" s="20"/>
      <c r="D9" s="37"/>
      <c r="E9" s="37"/>
      <c r="F9" s="37"/>
      <c r="G9" s="37"/>
      <c r="H9" s="37"/>
      <c r="I9" s="37"/>
      <c r="J9" s="37"/>
      <c r="K9" s="37">
        <v>5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22"/>
      <c r="W9" s="22"/>
      <c r="X9" s="22">
        <f t="shared" si="0"/>
        <v>5</v>
      </c>
      <c r="Y9" s="27"/>
      <c r="Z9" s="27"/>
      <c r="AA9" s="27"/>
    </row>
    <row r="10" spans="2:27" customFormat="1" x14ac:dyDescent="0.15">
      <c r="B10" s="29" t="s">
        <v>22</v>
      </c>
      <c r="C10" s="20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>
        <v>4.5</v>
      </c>
      <c r="O10" s="37"/>
      <c r="P10" s="37"/>
      <c r="Q10" s="37"/>
      <c r="R10" s="37"/>
      <c r="S10" s="37"/>
      <c r="T10" s="37"/>
      <c r="U10" s="37"/>
      <c r="V10" s="22"/>
      <c r="W10" s="22"/>
      <c r="X10" s="22">
        <f t="shared" si="0"/>
        <v>4.5</v>
      </c>
      <c r="Y10" s="27"/>
      <c r="Z10" s="27"/>
      <c r="AA10" s="27"/>
    </row>
    <row r="11" spans="2:27" customFormat="1" x14ac:dyDescent="0.15">
      <c r="B11" s="29" t="s">
        <v>23</v>
      </c>
      <c r="C11" s="20"/>
      <c r="D11" s="37"/>
      <c r="E11" s="37"/>
      <c r="F11" s="37">
        <v>1</v>
      </c>
      <c r="G11" s="37"/>
      <c r="H11" s="37"/>
      <c r="I11" s="37"/>
      <c r="J11" s="37"/>
      <c r="K11" s="37">
        <v>13.5</v>
      </c>
      <c r="L11" s="37"/>
      <c r="M11" s="37"/>
      <c r="N11" s="37">
        <v>2</v>
      </c>
      <c r="O11" s="37"/>
      <c r="P11" s="37"/>
      <c r="Q11" s="37">
        <v>0.5</v>
      </c>
      <c r="R11" s="37"/>
      <c r="S11" s="37"/>
      <c r="T11" s="37"/>
      <c r="U11" s="37"/>
      <c r="V11" s="22"/>
      <c r="W11" s="22"/>
      <c r="X11" s="22">
        <f t="shared" si="0"/>
        <v>17</v>
      </c>
      <c r="Y11" s="27"/>
      <c r="Z11" s="27"/>
      <c r="AA11" s="27"/>
    </row>
    <row r="12" spans="2:27" customFormat="1" x14ac:dyDescent="0.15">
      <c r="B12" s="38" t="s">
        <v>24</v>
      </c>
      <c r="C12" s="20"/>
      <c r="D12" s="37"/>
      <c r="E12" s="37"/>
      <c r="F12" s="37"/>
      <c r="G12" s="37">
        <v>5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22"/>
      <c r="W12" s="22"/>
      <c r="X12" s="22">
        <f t="shared" si="0"/>
        <v>5</v>
      </c>
      <c r="Y12" s="27"/>
      <c r="Z12" s="27"/>
      <c r="AA12" s="27"/>
    </row>
    <row r="13" spans="2:27" customFormat="1" x14ac:dyDescent="0.15">
      <c r="B13" s="29" t="s">
        <v>25</v>
      </c>
      <c r="C13" s="20"/>
      <c r="D13" s="37"/>
      <c r="E13" s="37"/>
      <c r="F13" s="37"/>
      <c r="G13" s="37"/>
      <c r="H13" s="37"/>
      <c r="I13" s="37"/>
      <c r="J13" s="37">
        <v>13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22"/>
      <c r="W13" s="22"/>
      <c r="X13" s="22">
        <f t="shared" si="0"/>
        <v>13</v>
      </c>
      <c r="Y13" s="27"/>
      <c r="Z13" s="27"/>
      <c r="AA13" s="27"/>
    </row>
    <row r="14" spans="2:27" customFormat="1" x14ac:dyDescent="0.15">
      <c r="B14" s="29" t="s">
        <v>26</v>
      </c>
      <c r="C14" s="20"/>
      <c r="D14" s="37">
        <v>1.5</v>
      </c>
      <c r="E14" s="37">
        <v>1</v>
      </c>
      <c r="F14" s="37"/>
      <c r="G14" s="37">
        <v>1</v>
      </c>
      <c r="H14" s="37">
        <v>22.5</v>
      </c>
      <c r="I14" s="37">
        <v>10</v>
      </c>
      <c r="J14" s="37">
        <v>3.5</v>
      </c>
      <c r="K14" s="37"/>
      <c r="L14" s="37"/>
      <c r="M14" s="37"/>
      <c r="N14" s="37"/>
      <c r="O14" s="37">
        <v>4</v>
      </c>
      <c r="P14" s="37"/>
      <c r="Q14" s="37"/>
      <c r="R14" s="37"/>
      <c r="S14" s="37"/>
      <c r="T14" s="37"/>
      <c r="U14" s="37"/>
      <c r="V14" s="22"/>
      <c r="W14" s="22"/>
      <c r="X14" s="22">
        <f t="shared" si="0"/>
        <v>43.5</v>
      </c>
      <c r="Y14" s="27"/>
      <c r="Z14" s="27"/>
      <c r="AA14" s="27"/>
    </row>
    <row r="15" spans="2:27" customFormat="1" x14ac:dyDescent="0.15">
      <c r="B15" s="29" t="s">
        <v>27</v>
      </c>
      <c r="C15" s="20"/>
      <c r="D15" s="37"/>
      <c r="E15" s="37">
        <v>3</v>
      </c>
      <c r="F15" s="37"/>
      <c r="G15" s="37"/>
      <c r="H15" s="37">
        <v>0.5</v>
      </c>
      <c r="I15" s="37"/>
      <c r="J15" s="37">
        <v>2.5</v>
      </c>
      <c r="K15" s="37">
        <v>9</v>
      </c>
      <c r="L15" s="37"/>
      <c r="M15" s="37"/>
      <c r="N15" s="37">
        <v>1</v>
      </c>
      <c r="O15" s="37"/>
      <c r="P15" s="37">
        <v>2</v>
      </c>
      <c r="Q15" s="37"/>
      <c r="R15" s="37"/>
      <c r="S15" s="37"/>
      <c r="T15" s="37"/>
      <c r="U15" s="37"/>
      <c r="V15" s="22"/>
      <c r="W15" s="22"/>
      <c r="X15" s="22">
        <f t="shared" si="0"/>
        <v>18</v>
      </c>
      <c r="Y15" s="27"/>
      <c r="Z15" s="27"/>
      <c r="AA15" s="27"/>
    </row>
    <row r="16" spans="2:27" customFormat="1" x14ac:dyDescent="0.15">
      <c r="B16" s="29" t="s">
        <v>28</v>
      </c>
      <c r="C16" s="20"/>
      <c r="D16" s="37"/>
      <c r="E16" s="37">
        <v>2</v>
      </c>
      <c r="F16" s="37">
        <v>3</v>
      </c>
      <c r="G16" s="37"/>
      <c r="H16" s="37"/>
      <c r="I16" s="37"/>
      <c r="J16" s="37"/>
      <c r="K16" s="37">
        <v>44</v>
      </c>
      <c r="L16" s="37"/>
      <c r="M16" s="37"/>
      <c r="N16" s="37">
        <v>1.5</v>
      </c>
      <c r="O16" s="37"/>
      <c r="P16" s="37">
        <v>21</v>
      </c>
      <c r="Q16" s="37">
        <v>2.5</v>
      </c>
      <c r="R16" s="37"/>
      <c r="S16" s="37"/>
      <c r="T16" s="37"/>
      <c r="U16" s="37"/>
      <c r="V16" s="22"/>
      <c r="W16" s="22"/>
      <c r="X16" s="22">
        <f t="shared" si="0"/>
        <v>74</v>
      </c>
      <c r="Y16" s="27"/>
      <c r="Z16" s="27"/>
      <c r="AA16" s="27"/>
    </row>
    <row r="17" spans="1:27" x14ac:dyDescent="0.15">
      <c r="B17" s="29" t="s">
        <v>29</v>
      </c>
      <c r="C17" s="20"/>
      <c r="D17" s="37"/>
      <c r="E17" s="37"/>
      <c r="F17" s="37"/>
      <c r="G17" s="37">
        <v>3</v>
      </c>
      <c r="H17" s="37"/>
      <c r="I17" s="37"/>
      <c r="J17" s="37"/>
      <c r="K17" s="37"/>
      <c r="L17" s="37"/>
      <c r="M17" s="37"/>
      <c r="N17" s="37"/>
      <c r="O17" s="37">
        <v>3</v>
      </c>
      <c r="P17" s="37"/>
      <c r="Q17" s="37"/>
      <c r="R17" s="37"/>
      <c r="S17" s="37"/>
      <c r="T17" s="37"/>
      <c r="U17" s="37"/>
      <c r="V17" s="22"/>
      <c r="W17" s="22"/>
      <c r="X17" s="22">
        <f t="shared" si="0"/>
        <v>6</v>
      </c>
      <c r="Y17" s="27"/>
      <c r="Z17" s="27"/>
      <c r="AA17" s="27"/>
    </row>
    <row r="18" spans="1:27" x14ac:dyDescent="0.15">
      <c r="B18" s="44" t="s">
        <v>68</v>
      </c>
      <c r="C18" s="20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22"/>
      <c r="W18" s="22"/>
      <c r="X18" s="22">
        <f t="shared" si="0"/>
        <v>0</v>
      </c>
      <c r="Y18" s="27"/>
      <c r="Z18" s="27"/>
      <c r="AA18" s="27"/>
    </row>
    <row r="19" spans="1:27" x14ac:dyDescent="0.15">
      <c r="B19" s="29" t="s">
        <v>30</v>
      </c>
      <c r="C19" s="20"/>
      <c r="D19" s="37"/>
      <c r="E19" s="37"/>
      <c r="F19" s="37"/>
      <c r="G19" s="37"/>
      <c r="H19" s="37"/>
      <c r="I19" s="37">
        <v>31</v>
      </c>
      <c r="J19" s="37">
        <v>7</v>
      </c>
      <c r="K19" s="37"/>
      <c r="L19" s="37">
        <v>0.5</v>
      </c>
      <c r="M19" s="37">
        <v>2.5</v>
      </c>
      <c r="N19" s="37"/>
      <c r="O19" s="37"/>
      <c r="P19" s="37"/>
      <c r="Q19" s="37"/>
      <c r="R19" s="37"/>
      <c r="S19" s="37"/>
      <c r="T19" s="37"/>
      <c r="U19" s="37"/>
      <c r="V19" s="22"/>
      <c r="W19" s="22"/>
      <c r="X19" s="22">
        <f t="shared" si="0"/>
        <v>41</v>
      </c>
      <c r="Y19" s="27"/>
      <c r="Z19" s="27"/>
      <c r="AA19" s="27"/>
    </row>
    <row r="20" spans="1:27" x14ac:dyDescent="0.15">
      <c r="B20" s="38" t="s">
        <v>31</v>
      </c>
      <c r="C20" s="20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22"/>
      <c r="W20" s="22"/>
      <c r="X20" s="22">
        <f t="shared" si="0"/>
        <v>0</v>
      </c>
      <c r="Y20" s="27"/>
      <c r="Z20" s="27"/>
      <c r="AA20" s="27"/>
    </row>
    <row r="21" spans="1:27" x14ac:dyDescent="0.15">
      <c r="B21" s="29" t="s">
        <v>32</v>
      </c>
      <c r="C21" s="20"/>
      <c r="D21" s="37"/>
      <c r="E21" s="37">
        <v>6</v>
      </c>
      <c r="F21" s="37">
        <v>12</v>
      </c>
      <c r="G21" s="37"/>
      <c r="H21" s="37">
        <v>11</v>
      </c>
      <c r="I21" s="37">
        <v>1</v>
      </c>
      <c r="J21" s="37">
        <v>3.5</v>
      </c>
      <c r="K21" s="37">
        <v>11</v>
      </c>
      <c r="L21" s="37"/>
      <c r="M21" s="37"/>
      <c r="N21" s="37"/>
      <c r="O21" s="37">
        <v>1</v>
      </c>
      <c r="P21" s="37"/>
      <c r="Q21" s="37">
        <v>1</v>
      </c>
      <c r="R21" s="37"/>
      <c r="S21" s="37"/>
      <c r="T21" s="37"/>
      <c r="U21" s="37"/>
      <c r="V21" s="22"/>
      <c r="W21" s="22"/>
      <c r="X21" s="22">
        <f t="shared" si="0"/>
        <v>46.5</v>
      </c>
      <c r="Y21" s="27"/>
      <c r="Z21" s="27"/>
      <c r="AA21" s="27"/>
    </row>
    <row r="22" spans="1:27" x14ac:dyDescent="0.15">
      <c r="B22" s="29" t="s">
        <v>33</v>
      </c>
      <c r="C22" s="20"/>
      <c r="D22" s="37"/>
      <c r="E22" s="37"/>
      <c r="F22" s="37">
        <v>22.5</v>
      </c>
      <c r="G22" s="37"/>
      <c r="H22" s="37">
        <v>1</v>
      </c>
      <c r="I22" s="37"/>
      <c r="J22" s="37"/>
      <c r="K22" s="37">
        <v>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22"/>
      <c r="W22" s="22"/>
      <c r="X22" s="22">
        <f t="shared" si="0"/>
        <v>24.5</v>
      </c>
      <c r="Y22" s="27"/>
      <c r="Z22" s="27"/>
      <c r="AA22" s="27"/>
    </row>
    <row r="23" spans="1:27" x14ac:dyDescent="0.15">
      <c r="B23" s="29" t="s">
        <v>34</v>
      </c>
      <c r="C23" s="20"/>
      <c r="D23" s="37"/>
      <c r="E23" s="37"/>
      <c r="F23" s="37"/>
      <c r="G23" s="37"/>
      <c r="H23" s="37"/>
      <c r="I23" s="37"/>
      <c r="J23" s="37">
        <v>5</v>
      </c>
      <c r="K23" s="37">
        <v>2</v>
      </c>
      <c r="L23" s="37"/>
      <c r="M23" s="37"/>
      <c r="N23" s="37"/>
      <c r="O23" s="37"/>
      <c r="P23" s="37">
        <v>0.5</v>
      </c>
      <c r="Q23" s="37"/>
      <c r="R23" s="37"/>
      <c r="S23" s="37"/>
      <c r="T23" s="37"/>
      <c r="U23" s="37"/>
      <c r="V23" s="22"/>
      <c r="W23" s="22"/>
      <c r="X23" s="22">
        <f t="shared" si="0"/>
        <v>7.5</v>
      </c>
      <c r="Y23" s="27"/>
      <c r="Z23" s="27"/>
      <c r="AA23" s="27"/>
    </row>
    <row r="24" spans="1:27" x14ac:dyDescent="0.15">
      <c r="B24" s="29" t="s">
        <v>35</v>
      </c>
      <c r="C24" s="20"/>
      <c r="D24" s="37">
        <v>1</v>
      </c>
      <c r="E24" s="37"/>
      <c r="F24" s="37"/>
      <c r="G24" s="37"/>
      <c r="H24" s="37">
        <v>1</v>
      </c>
      <c r="I24" s="37"/>
      <c r="J24" s="37">
        <v>10.5</v>
      </c>
      <c r="K24" s="37">
        <v>9</v>
      </c>
      <c r="L24" s="37">
        <v>2</v>
      </c>
      <c r="M24" s="37"/>
      <c r="N24" s="37"/>
      <c r="O24" s="37">
        <v>4</v>
      </c>
      <c r="P24" s="37"/>
      <c r="Q24" s="37"/>
      <c r="R24" s="37"/>
      <c r="S24" s="37"/>
      <c r="T24" s="37"/>
      <c r="U24" s="37"/>
      <c r="V24" s="22"/>
      <c r="W24" s="22"/>
      <c r="X24" s="22">
        <f t="shared" si="0"/>
        <v>27.5</v>
      </c>
      <c r="Y24" s="27"/>
      <c r="Z24" s="27"/>
      <c r="AA24" s="27"/>
    </row>
    <row r="25" spans="1:27" x14ac:dyDescent="0.15">
      <c r="B25" s="44" t="s">
        <v>36</v>
      </c>
      <c r="C25" s="20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>
        <v>0.5</v>
      </c>
      <c r="Q25" s="37"/>
      <c r="R25" s="37"/>
      <c r="S25" s="37"/>
      <c r="T25" s="37"/>
      <c r="U25" s="37"/>
      <c r="V25" s="22"/>
      <c r="W25" s="22"/>
      <c r="X25" s="22">
        <f t="shared" si="0"/>
        <v>0.5</v>
      </c>
      <c r="Y25" s="27"/>
      <c r="Z25" s="27"/>
      <c r="AA25" s="27"/>
    </row>
    <row r="26" spans="1:27" x14ac:dyDescent="0.15">
      <c r="B26" s="44" t="s">
        <v>37</v>
      </c>
      <c r="C26" s="20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22"/>
      <c r="W26" s="22"/>
      <c r="X26" s="22">
        <f t="shared" si="0"/>
        <v>0</v>
      </c>
      <c r="Y26" s="27"/>
      <c r="Z26" s="27"/>
      <c r="AA26" s="27"/>
    </row>
    <row r="27" spans="1:27" x14ac:dyDescent="0.15">
      <c r="B27" s="29" t="s">
        <v>38</v>
      </c>
      <c r="C27" s="20"/>
      <c r="D27" s="37">
        <v>3</v>
      </c>
      <c r="E27" s="37">
        <v>1</v>
      </c>
      <c r="F27" s="37"/>
      <c r="G27" s="37"/>
      <c r="H27" s="37">
        <v>12.5</v>
      </c>
      <c r="I27" s="37">
        <v>0.5</v>
      </c>
      <c r="J27" s="37">
        <v>8</v>
      </c>
      <c r="K27" s="37"/>
      <c r="L27" s="37"/>
      <c r="M27" s="37"/>
      <c r="N27" s="37"/>
      <c r="O27" s="37">
        <v>8</v>
      </c>
      <c r="P27" s="37">
        <v>2.5</v>
      </c>
      <c r="Q27" s="37"/>
      <c r="R27" s="37"/>
      <c r="S27" s="37"/>
      <c r="T27" s="37"/>
      <c r="U27" s="22"/>
      <c r="V27" s="22"/>
      <c r="W27" s="22"/>
      <c r="X27" s="22">
        <f t="shared" si="0"/>
        <v>35.5</v>
      </c>
      <c r="Y27" s="27"/>
      <c r="Z27" s="27"/>
      <c r="AA27" s="27"/>
    </row>
    <row r="28" spans="1:27" x14ac:dyDescent="0.15">
      <c r="B28" s="29" t="s">
        <v>39</v>
      </c>
      <c r="C28" s="20"/>
      <c r="D28" s="37"/>
      <c r="E28" s="37"/>
      <c r="F28" s="37">
        <v>2</v>
      </c>
      <c r="G28" s="37"/>
      <c r="H28" s="37"/>
      <c r="I28" s="37"/>
      <c r="J28" s="37"/>
      <c r="K28" s="37">
        <v>31.5</v>
      </c>
      <c r="L28" s="37"/>
      <c r="M28" s="37"/>
      <c r="N28" s="37">
        <v>1</v>
      </c>
      <c r="O28" s="37"/>
      <c r="P28" s="37"/>
      <c r="Q28" s="37">
        <v>2</v>
      </c>
      <c r="R28" s="37"/>
      <c r="S28" s="37"/>
      <c r="T28" s="37"/>
      <c r="U28" s="22"/>
      <c r="V28" s="22"/>
      <c r="W28" s="22"/>
      <c r="X28" s="22">
        <f t="shared" si="0"/>
        <v>36.5</v>
      </c>
      <c r="Y28" s="27"/>
      <c r="Z28" s="27"/>
      <c r="AA28" s="27"/>
    </row>
    <row r="29" spans="1:27" x14ac:dyDescent="0.15">
      <c r="B29" s="30" t="s">
        <v>40</v>
      </c>
      <c r="C29" s="20"/>
      <c r="D29" s="37"/>
      <c r="E29" s="37"/>
      <c r="F29" s="37"/>
      <c r="G29" s="37">
        <v>1</v>
      </c>
      <c r="H29" s="37"/>
      <c r="I29" s="37"/>
      <c r="J29" s="37"/>
      <c r="K29" s="37"/>
      <c r="L29" s="37"/>
      <c r="M29" s="37"/>
      <c r="N29" s="37"/>
      <c r="O29" s="37">
        <v>2.5</v>
      </c>
      <c r="P29" s="37"/>
      <c r="Q29" s="37"/>
      <c r="R29" s="37"/>
      <c r="S29" s="37"/>
      <c r="T29" s="37"/>
      <c r="U29" s="22"/>
      <c r="V29" s="22"/>
      <c r="W29" s="22"/>
      <c r="X29" s="22">
        <f t="shared" si="0"/>
        <v>3.5</v>
      </c>
      <c r="Y29" s="27"/>
      <c r="Z29" s="27"/>
      <c r="AA29" s="27"/>
    </row>
    <row r="30" spans="1:27" x14ac:dyDescent="0.15">
      <c r="B30" s="29" t="s">
        <v>41</v>
      </c>
      <c r="C30" s="20"/>
      <c r="D30" s="37"/>
      <c r="E30" s="37"/>
      <c r="F30" s="37">
        <v>1.5</v>
      </c>
      <c r="G30" s="37"/>
      <c r="H30" s="37"/>
      <c r="I30" s="37"/>
      <c r="J30" s="37"/>
      <c r="K30" s="37">
        <v>58</v>
      </c>
      <c r="L30" s="37"/>
      <c r="M30" s="37"/>
      <c r="N30" s="37"/>
      <c r="O30" s="37"/>
      <c r="P30" s="37"/>
      <c r="Q30" s="37">
        <v>1.5</v>
      </c>
      <c r="R30" s="37"/>
      <c r="S30" s="37"/>
      <c r="T30" s="37"/>
      <c r="U30" s="22"/>
      <c r="V30" s="22"/>
      <c r="W30" s="22"/>
      <c r="X30" s="22">
        <f t="shared" si="0"/>
        <v>61</v>
      </c>
      <c r="Y30" s="27"/>
      <c r="Z30" s="27"/>
      <c r="AA30" s="27"/>
    </row>
    <row r="31" spans="1:27" s="68" customFormat="1" x14ac:dyDescent="0.15">
      <c r="A31" s="93" t="s">
        <v>42</v>
      </c>
      <c r="B31" s="94"/>
      <c r="C31" s="66">
        <f>SUM(C2:C30)</f>
        <v>0</v>
      </c>
      <c r="D31" s="66">
        <f t="shared" ref="D31:V31" si="1">SUM(D2:D30)</f>
        <v>5.5</v>
      </c>
      <c r="E31" s="66">
        <f t="shared" si="1"/>
        <v>28.5</v>
      </c>
      <c r="F31" s="66">
        <f t="shared" si="1"/>
        <v>43</v>
      </c>
      <c r="G31" s="66">
        <f t="shared" si="1"/>
        <v>13</v>
      </c>
      <c r="H31" s="66">
        <f t="shared" si="1"/>
        <v>74</v>
      </c>
      <c r="I31" s="66">
        <f t="shared" si="1"/>
        <v>42.5</v>
      </c>
      <c r="J31" s="66">
        <f t="shared" si="1"/>
        <v>98</v>
      </c>
      <c r="K31" s="66">
        <f t="shared" si="1"/>
        <v>186</v>
      </c>
      <c r="L31" s="66">
        <f t="shared" si="1"/>
        <v>3.5</v>
      </c>
      <c r="M31" s="66">
        <f t="shared" si="1"/>
        <v>2.5</v>
      </c>
      <c r="N31" s="66">
        <f t="shared" si="1"/>
        <v>10</v>
      </c>
      <c r="O31" s="66">
        <f t="shared" si="1"/>
        <v>22.5</v>
      </c>
      <c r="P31" s="66">
        <f t="shared" si="1"/>
        <v>50</v>
      </c>
      <c r="Q31" s="66">
        <f t="shared" si="1"/>
        <v>7.5</v>
      </c>
      <c r="R31" s="66">
        <f>SUM(R2:R30)</f>
        <v>0</v>
      </c>
      <c r="S31" s="66">
        <f>SUM(S2:S30)</f>
        <v>0</v>
      </c>
      <c r="T31" s="66">
        <f>SUM(T2:T30)</f>
        <v>0</v>
      </c>
      <c r="U31" s="66">
        <f t="shared" si="1"/>
        <v>0</v>
      </c>
      <c r="V31" s="66">
        <f t="shared" si="1"/>
        <v>0</v>
      </c>
      <c r="W31" s="66">
        <f>SUM(W2:W30)</f>
        <v>0</v>
      </c>
      <c r="X31" s="67">
        <f t="shared" si="0"/>
        <v>586.5</v>
      </c>
      <c r="Y31" s="69"/>
      <c r="Z31" s="69"/>
      <c r="AA31" s="69"/>
    </row>
    <row r="32" spans="1:27" x14ac:dyDescent="0.15">
      <c r="A32" s="91" t="s">
        <v>43</v>
      </c>
      <c r="B32" s="92"/>
      <c r="C32" s="31">
        <v>2</v>
      </c>
      <c r="D32" s="32">
        <v>10</v>
      </c>
      <c r="E32" s="32">
        <v>17.5</v>
      </c>
      <c r="F32" s="32">
        <v>65</v>
      </c>
      <c r="G32" s="32">
        <v>15</v>
      </c>
      <c r="H32" s="32">
        <v>70</v>
      </c>
      <c r="I32" s="32">
        <v>40</v>
      </c>
      <c r="J32" s="32">
        <v>75</v>
      </c>
      <c r="K32" s="31">
        <v>130</v>
      </c>
      <c r="L32" s="31">
        <v>5</v>
      </c>
      <c r="M32" s="31">
        <v>20</v>
      </c>
      <c r="N32" s="31">
        <v>17</v>
      </c>
      <c r="O32" s="31">
        <v>30</v>
      </c>
      <c r="P32" s="31">
        <v>54</v>
      </c>
      <c r="Q32" s="31">
        <v>20</v>
      </c>
      <c r="R32" s="32">
        <v>15</v>
      </c>
      <c r="S32" s="31">
        <v>5</v>
      </c>
      <c r="T32" s="31">
        <v>8</v>
      </c>
      <c r="U32" s="31">
        <v>3</v>
      </c>
      <c r="V32" s="31">
        <v>1</v>
      </c>
      <c r="W32" s="31">
        <v>3</v>
      </c>
      <c r="X32" s="31">
        <f t="shared" si="0"/>
        <v>605.5</v>
      </c>
      <c r="Y32" s="27"/>
      <c r="Z32" s="27"/>
      <c r="AA32" s="27"/>
    </row>
    <row r="33" spans="1:27" x14ac:dyDescent="0.15">
      <c r="A33" s="89" t="s">
        <v>44</v>
      </c>
      <c r="B33" s="90"/>
      <c r="C33" s="33">
        <f>C31-C32</f>
        <v>-2</v>
      </c>
      <c r="D33" s="33">
        <f t="shared" ref="D33:X33" si="2">D31-D32</f>
        <v>-4.5</v>
      </c>
      <c r="E33" s="33">
        <f t="shared" si="2"/>
        <v>11</v>
      </c>
      <c r="F33" s="33">
        <f t="shared" si="2"/>
        <v>-22</v>
      </c>
      <c r="G33" s="33">
        <f t="shared" si="2"/>
        <v>-2</v>
      </c>
      <c r="H33" s="33">
        <f t="shared" si="2"/>
        <v>4</v>
      </c>
      <c r="I33" s="33">
        <f t="shared" si="2"/>
        <v>2.5</v>
      </c>
      <c r="J33" s="33">
        <f t="shared" si="2"/>
        <v>23</v>
      </c>
      <c r="K33" s="33">
        <f t="shared" si="2"/>
        <v>56</v>
      </c>
      <c r="L33" s="33">
        <f t="shared" si="2"/>
        <v>-1.5</v>
      </c>
      <c r="M33" s="33">
        <f t="shared" si="2"/>
        <v>-17.5</v>
      </c>
      <c r="N33" s="33">
        <f t="shared" si="2"/>
        <v>-7</v>
      </c>
      <c r="O33" s="33">
        <f t="shared" si="2"/>
        <v>-7.5</v>
      </c>
      <c r="P33" s="33">
        <f t="shared" si="2"/>
        <v>-4</v>
      </c>
      <c r="Q33" s="33">
        <f t="shared" si="2"/>
        <v>-12.5</v>
      </c>
      <c r="R33" s="33">
        <f>R31-R32</f>
        <v>-15</v>
      </c>
      <c r="S33" s="33">
        <f>S31-S32</f>
        <v>-5</v>
      </c>
      <c r="T33" s="33">
        <f>T31-T32</f>
        <v>-8</v>
      </c>
      <c r="U33" s="33">
        <f t="shared" si="2"/>
        <v>-3</v>
      </c>
      <c r="V33" s="33">
        <f t="shared" si="2"/>
        <v>-1</v>
      </c>
      <c r="W33" s="33">
        <f t="shared" si="2"/>
        <v>-3</v>
      </c>
      <c r="X33" s="33">
        <f t="shared" si="2"/>
        <v>-19</v>
      </c>
      <c r="Y33" s="27"/>
      <c r="Z33" s="27"/>
      <c r="AA33" s="27"/>
    </row>
    <row r="34" spans="1:27" x14ac:dyDescent="0.15">
      <c r="A34" s="85" t="s">
        <v>45</v>
      </c>
      <c r="B34" s="86"/>
      <c r="C34" s="22">
        <v>1</v>
      </c>
      <c r="D34" s="20">
        <v>10</v>
      </c>
      <c r="E34" s="20">
        <v>17.5</v>
      </c>
      <c r="F34" s="20">
        <v>65</v>
      </c>
      <c r="G34" s="20">
        <v>15</v>
      </c>
      <c r="H34" s="20">
        <v>70</v>
      </c>
      <c r="I34" s="20">
        <v>40</v>
      </c>
      <c r="J34" s="20">
        <v>75</v>
      </c>
      <c r="K34" s="22">
        <v>130</v>
      </c>
      <c r="L34" s="22">
        <v>5</v>
      </c>
      <c r="M34" s="22">
        <v>20</v>
      </c>
      <c r="N34" s="22">
        <v>17</v>
      </c>
      <c r="O34" s="22">
        <v>30</v>
      </c>
      <c r="P34" s="22">
        <v>54</v>
      </c>
      <c r="Q34" s="22">
        <v>20</v>
      </c>
      <c r="R34" s="20">
        <v>15</v>
      </c>
      <c r="S34" s="22">
        <v>5</v>
      </c>
      <c r="T34" s="22">
        <v>8</v>
      </c>
      <c r="U34" s="22">
        <v>3</v>
      </c>
      <c r="V34" s="22">
        <v>1</v>
      </c>
      <c r="W34" s="22">
        <v>3</v>
      </c>
      <c r="X34" s="22">
        <f>SUM(C34:W34)</f>
        <v>604.5</v>
      </c>
      <c r="Y34" s="27"/>
      <c r="Z34" s="27"/>
      <c r="AA34" s="27"/>
    </row>
    <row r="35" spans="1:27" x14ac:dyDescent="0.15">
      <c r="A35" s="87" t="s">
        <v>46</v>
      </c>
      <c r="B35" s="88"/>
      <c r="C35" s="34">
        <f>C31/C34</f>
        <v>0</v>
      </c>
      <c r="D35" s="34">
        <f t="shared" ref="D35:X35" si="3">D31/D34</f>
        <v>0.55000000000000004</v>
      </c>
      <c r="E35" s="34">
        <f t="shared" si="3"/>
        <v>1.6285714285714286</v>
      </c>
      <c r="F35" s="34">
        <f t="shared" si="3"/>
        <v>0.66153846153846152</v>
      </c>
      <c r="G35" s="34">
        <f t="shared" si="3"/>
        <v>0.8666666666666667</v>
      </c>
      <c r="H35" s="34">
        <f t="shared" si="3"/>
        <v>1.0571428571428572</v>
      </c>
      <c r="I35" s="34">
        <f t="shared" si="3"/>
        <v>1.0625</v>
      </c>
      <c r="J35" s="34">
        <f t="shared" si="3"/>
        <v>1.3066666666666666</v>
      </c>
      <c r="K35" s="34">
        <f t="shared" si="3"/>
        <v>1.4307692307692308</v>
      </c>
      <c r="L35" s="34">
        <f t="shared" si="3"/>
        <v>0.7</v>
      </c>
      <c r="M35" s="34">
        <f t="shared" si="3"/>
        <v>0.125</v>
      </c>
      <c r="N35" s="34">
        <f t="shared" si="3"/>
        <v>0.58823529411764708</v>
      </c>
      <c r="O35" s="34">
        <f t="shared" si="3"/>
        <v>0.75</v>
      </c>
      <c r="P35" s="34">
        <f t="shared" si="3"/>
        <v>0.92592592592592593</v>
      </c>
      <c r="Q35" s="34">
        <f t="shared" si="3"/>
        <v>0.375</v>
      </c>
      <c r="R35" s="34">
        <f>R31/R34</f>
        <v>0</v>
      </c>
      <c r="S35" s="34">
        <f>S31/S34</f>
        <v>0</v>
      </c>
      <c r="T35" s="34">
        <f>T31/T34</f>
        <v>0</v>
      </c>
      <c r="U35" s="34">
        <f t="shared" si="3"/>
        <v>0</v>
      </c>
      <c r="V35" s="34">
        <f t="shared" si="3"/>
        <v>0</v>
      </c>
      <c r="W35" s="34">
        <f t="shared" si="3"/>
        <v>0</v>
      </c>
      <c r="X35" s="34">
        <f t="shared" si="3"/>
        <v>0.97022332506203479</v>
      </c>
      <c r="Y35" s="27"/>
      <c r="Z35" s="27"/>
      <c r="AA35" s="27"/>
    </row>
    <row r="36" spans="1:27" x14ac:dyDescent="0.15">
      <c r="J36" s="25" t="s">
        <v>54</v>
      </c>
    </row>
    <row r="38" spans="1:27" x14ac:dyDescent="0.1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6" t="s">
        <v>54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</sheetData>
  <mergeCells count="5">
    <mergeCell ref="A34:B34"/>
    <mergeCell ref="A35:B35"/>
    <mergeCell ref="A33:B33"/>
    <mergeCell ref="A32:B32"/>
    <mergeCell ref="A31:B3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W32(6-12 Aug)</vt:lpstr>
      <vt:lpstr>W33(13-19 Aug)</vt:lpstr>
      <vt:lpstr>W34(20-26 Aug)</vt:lpstr>
      <vt:lpstr>W35(27 Aug-02 Sep)</vt:lpstr>
      <vt:lpstr>W36(3-9 Sep)</vt:lpstr>
      <vt:lpstr>W37(10-16 Sep)</vt:lpstr>
      <vt:lpstr>W38(17-23 Sep)</vt:lpstr>
      <vt:lpstr>W39(24-30Sep)</vt:lpstr>
      <vt:lpstr>W40(1-7 Oct)</vt:lpstr>
      <vt:lpstr>W41(8-14 Oct)</vt:lpstr>
      <vt:lpstr>W42(15-21 Oct)</vt:lpstr>
      <vt:lpstr>W43(22-28 Oct)</vt:lpstr>
      <vt:lpstr>W44(29-04 Nov)</vt:lpstr>
      <vt:lpstr>W45(05-11 Nov)</vt:lpstr>
      <vt:lpstr>W46(12-18 Nov)</vt:lpstr>
      <vt:lpstr>W47(19-25 Nov)</vt:lpstr>
      <vt:lpstr>W48(26-02 Dec)</vt:lpstr>
      <vt:lpstr>W50(10-16 Dec)</vt:lpstr>
      <vt:lpstr>W51(17-23 Dec)</vt:lpstr>
      <vt:lpstr>W52(24-30 Dec)</vt:lpstr>
      <vt:lpstr>W01(31-06 Jan)</vt:lpstr>
      <vt:lpstr>W02(07-13 Jan)</vt:lpstr>
      <vt:lpstr>W03(14-20 Jan)</vt:lpstr>
      <vt:lpstr>W04(21-27 Jan)</vt:lpstr>
      <vt:lpstr>W05(28-03 Feb)</vt:lpstr>
      <vt:lpstr>W06(04-10 Feb)</vt:lpstr>
      <vt:lpstr>W07(11-17 Feb)</vt:lpstr>
      <vt:lpstr>W08(18-24 Feb)</vt:lpstr>
      <vt:lpstr>W10(04-10 Mar)</vt:lpstr>
      <vt:lpstr>W11(11-17 Mar)</vt:lpstr>
      <vt:lpstr>W12(18-24 Mar)</vt:lpstr>
      <vt:lpstr>W13(01-07 Apr)</vt:lpstr>
      <vt:lpstr>W19(06-12 May)</vt:lpstr>
      <vt:lpstr>W20(13-19 May)</vt:lpstr>
      <vt:lpstr>W21(20-26May)</vt:lpstr>
      <vt:lpstr>W22(27-02Jun)</vt:lpstr>
      <vt:lpstr>W27(01-07Jul.)</vt:lpstr>
      <vt:lpstr>w30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2018-07-24T03:47:43Z</dcterms:modified>
</cp:coreProperties>
</file>