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240" windowWidth="14400" windowHeight="8400" tabRatio="500" activeTab="1"/>
  </bookViews>
  <sheets>
    <sheet name="by SC by WK" sheetId="5" r:id="rId1"/>
    <sheet name="Summary" sheetId="6" r:id="rId2"/>
    <sheet name="by OF by WK" sheetId="7" r:id="rId3"/>
  </sheets>
  <calcPr calcId="145621" calcOnSave="0"/>
</workbook>
</file>

<file path=xl/calcChain.xml><?xml version="1.0" encoding="utf-8"?>
<calcChain xmlns="http://schemas.openxmlformats.org/spreadsheetml/2006/main">
  <c r="C6" i="6" l="1"/>
  <c r="D6" i="6"/>
  <c r="E6" i="6"/>
  <c r="F6" i="6"/>
  <c r="B6" i="6"/>
  <c r="F3" i="6" l="1"/>
  <c r="F4" i="6"/>
  <c r="F5" i="6"/>
  <c r="F2" i="6"/>
  <c r="E3" i="6" l="1"/>
  <c r="E4" i="6"/>
  <c r="E5" i="6"/>
  <c r="D4" i="6"/>
  <c r="D5" i="6"/>
  <c r="D3" i="6"/>
  <c r="C3" i="6" l="1"/>
  <c r="C2" i="6"/>
  <c r="E2" i="6" l="1"/>
  <c r="D2" i="6" l="1"/>
</calcChain>
</file>

<file path=xl/sharedStrings.xml><?xml version="1.0" encoding="utf-8"?>
<sst xmlns="http://schemas.openxmlformats.org/spreadsheetml/2006/main" count="87" uniqueCount="43">
  <si>
    <t>NB</t>
  </si>
  <si>
    <t>NJ</t>
  </si>
  <si>
    <t>QD</t>
  </si>
  <si>
    <t>SH</t>
  </si>
  <si>
    <t>SZ</t>
  </si>
  <si>
    <t>TJ</t>
  </si>
  <si>
    <t>XM</t>
  </si>
  <si>
    <t>总计</t>
  </si>
  <si>
    <t>SC#</t>
  </si>
  <si>
    <t xml:space="preserve">MQC </t>
  </si>
  <si>
    <t>Fulfill%</t>
  </si>
  <si>
    <t>Min require per week</t>
  </si>
  <si>
    <t>DL</t>
  </si>
  <si>
    <t>VN</t>
  </si>
  <si>
    <t>WH</t>
  </si>
  <si>
    <t>2018/18</t>
  </si>
  <si>
    <t>180807 - FAK</t>
    <phoneticPr fontId="2" type="noConversion"/>
  </si>
  <si>
    <t>2018/19</t>
  </si>
  <si>
    <t>18-0807</t>
  </si>
  <si>
    <t>KR</t>
  </si>
  <si>
    <t>HK</t>
  </si>
  <si>
    <t>ZS</t>
  </si>
  <si>
    <t>2018/20</t>
  </si>
  <si>
    <t>2018/21</t>
  </si>
  <si>
    <t>MY</t>
  </si>
  <si>
    <t>FZ</t>
  </si>
  <si>
    <t>2018/22</t>
  </si>
  <si>
    <t>2018/23</t>
  </si>
  <si>
    <t>18-1394</t>
  </si>
  <si>
    <t>Total</t>
    <phoneticPr fontId="2" type="noConversion"/>
  </si>
  <si>
    <t>181394 - FIX</t>
    <phoneticPr fontId="2" type="noConversion"/>
  </si>
  <si>
    <t>2018/24</t>
  </si>
  <si>
    <t>2018/25</t>
  </si>
  <si>
    <t>2018/26</t>
  </si>
  <si>
    <t>TP</t>
  </si>
  <si>
    <t>2018/27</t>
  </si>
  <si>
    <t>18-1399</t>
  </si>
  <si>
    <t>18-1485</t>
  </si>
  <si>
    <t>18-1485 - FIX</t>
    <phoneticPr fontId="2" type="noConversion"/>
  </si>
  <si>
    <t xml:space="preserve">18-1399 - FIX </t>
    <phoneticPr fontId="2" type="noConversion"/>
  </si>
  <si>
    <t>2018/28</t>
  </si>
  <si>
    <t>Total loading (Till 14-Jul)</t>
    <phoneticPr fontId="2" type="noConversion"/>
  </si>
  <si>
    <t>Balance(41 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</si>
</sst>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0"/>
      <color indexed="8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rgb="FF000000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sz val="10"/>
      <color indexed="8"/>
      <name val="Arial"/>
      <family val="2"/>
    </font>
    <font>
      <sz val="11"/>
      <color indexed="8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top"/>
    </xf>
    <xf numFmtId="0" fontId="3" fillId="0" borderId="0">
      <alignment vertical="top"/>
    </xf>
    <xf numFmtId="0" fontId="6" fillId="0" borderId="0">
      <alignment vertical="top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5" fillId="0" borderId="0">
      <alignment vertical="top"/>
    </xf>
  </cellStyleXfs>
  <cellXfs count="19">
    <xf numFmtId="0" fontId="0" fillId="0" borderId="0" xfId="0">
      <alignment vertical="top"/>
    </xf>
    <xf numFmtId="0" fontId="4" fillId="0" borderId="1" xfId="1" applyFont="1" applyBorder="1" applyAlignment="1">
      <alignment horizontal="center" vertical="top"/>
    </xf>
    <xf numFmtId="10" fontId="4" fillId="0" borderId="1" xfId="1" applyNumberFormat="1" applyFont="1" applyBorder="1" applyAlignment="1">
      <alignment horizontal="center" vertical="top"/>
    </xf>
    <xf numFmtId="176" fontId="4" fillId="0" borderId="1" xfId="1" applyNumberFormat="1" applyFont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top"/>
    </xf>
    <xf numFmtId="0" fontId="4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1" fontId="0" fillId="34" borderId="1" xfId="0" applyNumberFormat="1" applyFill="1" applyBorder="1" applyAlignment="1">
      <alignment horizontal="center" vertical="center"/>
    </xf>
    <xf numFmtId="9" fontId="0" fillId="34" borderId="1" xfId="46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NumberFormat="1" applyBorder="1" applyAlignment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 applyAlignment="1"/>
    <xf numFmtId="0" fontId="0" fillId="0" borderId="1" xfId="0" applyBorder="1" applyAlignment="1">
      <alignment horizontal="left" indent="1"/>
    </xf>
  </cellXfs>
  <cellStyles count="48">
    <cellStyle name="20% - 强调文字颜色 1" xfId="21" builtinId="30" customBuiltin="1"/>
    <cellStyle name="20% - 强调文字颜色 2" xfId="25" builtinId="34" customBuiltin="1"/>
    <cellStyle name="20% - 强调文字颜色 3" xfId="29" builtinId="38" customBuiltin="1"/>
    <cellStyle name="20% - 强调文字颜色 4" xfId="33" builtinId="42" customBuiltin="1"/>
    <cellStyle name="20% - 强调文字颜色 5" xfId="37" builtinId="46" customBuiltin="1"/>
    <cellStyle name="20% - 强调文字颜色 6" xfId="41" builtinId="50" customBuiltin="1"/>
    <cellStyle name="40% - 强调文字颜色 1" xfId="22" builtinId="31" customBuiltin="1"/>
    <cellStyle name="40% - 强调文字颜色 2" xfId="26" builtinId="35" customBuiltin="1"/>
    <cellStyle name="40% - 强调文字颜色 3" xfId="30" builtinId="39" customBuiltin="1"/>
    <cellStyle name="40% - 强调文字颜色 4" xfId="34" builtinId="43" customBuiltin="1"/>
    <cellStyle name="40% - 强调文字颜色 5" xfId="38" builtinId="47" customBuiltin="1"/>
    <cellStyle name="40% - 强调文字颜色 6" xfId="42" builtinId="51" customBuiltin="1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百分比" xfId="46" builtinId="5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1"/>
    <cellStyle name="常规 3" xfId="2"/>
    <cellStyle name="常规 4" xfId="3"/>
    <cellStyle name="常规 5" xfId="44"/>
    <cellStyle name="常规 6" xfId="47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 2" xfId="4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1"/>
  <sheetViews>
    <sheetView zoomScale="85" zoomScaleNormal="85" workbookViewId="0">
      <selection activeCell="R31" sqref="R31"/>
    </sheetView>
  </sheetViews>
  <sheetFormatPr defaultRowHeight="12.75" x14ac:dyDescent="0.2"/>
  <cols>
    <col min="1" max="1" width="14.7109375" customWidth="1"/>
  </cols>
  <sheetData>
    <row r="1" spans="1:18" x14ac:dyDescent="0.2">
      <c r="A1" s="13"/>
      <c r="B1" s="13" t="s">
        <v>3</v>
      </c>
      <c r="C1" s="13" t="s">
        <v>0</v>
      </c>
      <c r="D1" s="13" t="s">
        <v>1</v>
      </c>
      <c r="E1" s="13" t="s">
        <v>2</v>
      </c>
      <c r="F1" s="13" t="s">
        <v>5</v>
      </c>
      <c r="G1" s="13" t="s">
        <v>12</v>
      </c>
      <c r="H1" s="13" t="s">
        <v>19</v>
      </c>
      <c r="I1" s="13" t="s">
        <v>13</v>
      </c>
      <c r="J1" s="13" t="s">
        <v>24</v>
      </c>
      <c r="K1" s="13" t="s">
        <v>34</v>
      </c>
      <c r="L1" s="13" t="s">
        <v>4</v>
      </c>
      <c r="M1" s="13" t="s">
        <v>20</v>
      </c>
      <c r="N1" s="13" t="s">
        <v>21</v>
      </c>
      <c r="O1" s="13" t="s">
        <v>6</v>
      </c>
      <c r="P1" s="13" t="s">
        <v>25</v>
      </c>
      <c r="Q1" s="13" t="s">
        <v>14</v>
      </c>
      <c r="R1" s="13" t="s">
        <v>7</v>
      </c>
    </row>
    <row r="2" spans="1:18" x14ac:dyDescent="0.2">
      <c r="A2" s="16" t="s">
        <v>18</v>
      </c>
      <c r="B2" s="17">
        <v>115.5</v>
      </c>
      <c r="C2" s="17">
        <v>141</v>
      </c>
      <c r="D2" s="17">
        <v>5.5</v>
      </c>
      <c r="E2" s="17">
        <v>93.5</v>
      </c>
      <c r="F2" s="17">
        <v>28</v>
      </c>
      <c r="G2" s="17">
        <v>2</v>
      </c>
      <c r="H2" s="17">
        <v>13.5</v>
      </c>
      <c r="I2" s="17">
        <v>17.5</v>
      </c>
      <c r="J2" s="17">
        <v>18</v>
      </c>
      <c r="K2" s="17"/>
      <c r="L2" s="17">
        <v>89</v>
      </c>
      <c r="M2" s="17">
        <v>2.5</v>
      </c>
      <c r="N2" s="17">
        <v>9.5</v>
      </c>
      <c r="O2" s="17">
        <v>40</v>
      </c>
      <c r="P2" s="17">
        <v>7</v>
      </c>
      <c r="Q2" s="17">
        <v>2</v>
      </c>
      <c r="R2" s="17">
        <v>584.5</v>
      </c>
    </row>
    <row r="3" spans="1:18" x14ac:dyDescent="0.2">
      <c r="A3" s="18" t="s">
        <v>40</v>
      </c>
      <c r="B3" s="15">
        <v>28.5</v>
      </c>
      <c r="C3" s="15">
        <v>18.5</v>
      </c>
      <c r="D3" s="15"/>
      <c r="E3" s="15">
        <v>10.5</v>
      </c>
      <c r="F3" s="15">
        <v>0.5</v>
      </c>
      <c r="G3" s="15"/>
      <c r="H3" s="15"/>
      <c r="I3" s="15">
        <v>2</v>
      </c>
      <c r="J3" s="15"/>
      <c r="K3" s="15"/>
      <c r="L3" s="15">
        <v>28</v>
      </c>
      <c r="M3" s="15">
        <v>1</v>
      </c>
      <c r="N3" s="15">
        <v>2</v>
      </c>
      <c r="O3" s="15">
        <v>6</v>
      </c>
      <c r="P3" s="15">
        <v>0.5</v>
      </c>
      <c r="Q3" s="15"/>
      <c r="R3" s="15">
        <v>97.5</v>
      </c>
    </row>
    <row r="4" spans="1:18" x14ac:dyDescent="0.2">
      <c r="A4" s="18" t="s">
        <v>35</v>
      </c>
      <c r="B4" s="15">
        <v>20.5</v>
      </c>
      <c r="C4" s="15">
        <v>2.5</v>
      </c>
      <c r="D4" s="15"/>
      <c r="E4" s="15">
        <v>3</v>
      </c>
      <c r="F4" s="15">
        <v>1.5</v>
      </c>
      <c r="G4" s="15"/>
      <c r="H4" s="15"/>
      <c r="I4" s="15">
        <v>1.5</v>
      </c>
      <c r="J4" s="15">
        <v>1</v>
      </c>
      <c r="K4" s="15"/>
      <c r="L4" s="15">
        <v>5</v>
      </c>
      <c r="M4" s="15"/>
      <c r="N4" s="15">
        <v>0.5</v>
      </c>
      <c r="O4" s="15">
        <v>3.5</v>
      </c>
      <c r="P4" s="15"/>
      <c r="Q4" s="15"/>
      <c r="R4" s="15">
        <v>39</v>
      </c>
    </row>
    <row r="5" spans="1:18" x14ac:dyDescent="0.2">
      <c r="A5" s="18" t="s">
        <v>33</v>
      </c>
      <c r="B5" s="15">
        <v>9.5</v>
      </c>
      <c r="C5" s="15">
        <v>10</v>
      </c>
      <c r="D5" s="15"/>
      <c r="E5" s="15">
        <v>9</v>
      </c>
      <c r="F5" s="15">
        <v>0.5</v>
      </c>
      <c r="G5" s="15"/>
      <c r="H5" s="15">
        <v>1.5</v>
      </c>
      <c r="I5" s="15">
        <v>3</v>
      </c>
      <c r="J5" s="15">
        <v>4</v>
      </c>
      <c r="K5" s="15"/>
      <c r="L5" s="15">
        <v>2.5</v>
      </c>
      <c r="M5" s="15"/>
      <c r="N5" s="15">
        <v>1.5</v>
      </c>
      <c r="O5" s="15">
        <v>1</v>
      </c>
      <c r="P5" s="15">
        <v>2.5</v>
      </c>
      <c r="Q5" s="15"/>
      <c r="R5" s="15">
        <v>45</v>
      </c>
    </row>
    <row r="6" spans="1:18" x14ac:dyDescent="0.2">
      <c r="A6" s="18" t="s">
        <v>32</v>
      </c>
      <c r="B6" s="15">
        <v>10</v>
      </c>
      <c r="C6" s="15">
        <v>21.5</v>
      </c>
      <c r="D6" s="15"/>
      <c r="E6" s="15">
        <v>25.5</v>
      </c>
      <c r="F6" s="15">
        <v>4.5</v>
      </c>
      <c r="G6" s="15">
        <v>1</v>
      </c>
      <c r="H6" s="15">
        <v>0.5</v>
      </c>
      <c r="I6" s="15">
        <v>1</v>
      </c>
      <c r="J6" s="15">
        <v>6</v>
      </c>
      <c r="K6" s="15"/>
      <c r="L6" s="15">
        <v>9</v>
      </c>
      <c r="M6" s="15"/>
      <c r="N6" s="15">
        <v>2</v>
      </c>
      <c r="O6" s="15">
        <v>2</v>
      </c>
      <c r="P6" s="15"/>
      <c r="Q6" s="15"/>
      <c r="R6" s="15">
        <v>83</v>
      </c>
    </row>
    <row r="7" spans="1:18" x14ac:dyDescent="0.2">
      <c r="A7" s="18" t="s">
        <v>31</v>
      </c>
      <c r="B7" s="15">
        <v>5.5</v>
      </c>
      <c r="C7" s="15">
        <v>12.5</v>
      </c>
      <c r="D7" s="15">
        <v>1</v>
      </c>
      <c r="E7" s="15">
        <v>1.5</v>
      </c>
      <c r="F7" s="15">
        <v>5</v>
      </c>
      <c r="G7" s="15"/>
      <c r="H7" s="15">
        <v>1</v>
      </c>
      <c r="I7" s="15">
        <v>2</v>
      </c>
      <c r="J7" s="15">
        <v>1</v>
      </c>
      <c r="K7" s="15"/>
      <c r="L7" s="15">
        <v>1.5</v>
      </c>
      <c r="M7" s="15"/>
      <c r="N7" s="15">
        <v>1.5</v>
      </c>
      <c r="O7" s="15"/>
      <c r="P7" s="15"/>
      <c r="Q7" s="15"/>
      <c r="R7" s="15">
        <v>32.5</v>
      </c>
    </row>
    <row r="8" spans="1:18" x14ac:dyDescent="0.2">
      <c r="A8" s="18" t="s">
        <v>27</v>
      </c>
      <c r="B8" s="15">
        <v>5.5</v>
      </c>
      <c r="C8" s="15">
        <v>16.5</v>
      </c>
      <c r="D8" s="15"/>
      <c r="E8" s="15">
        <v>2</v>
      </c>
      <c r="F8" s="15">
        <v>5</v>
      </c>
      <c r="G8" s="15"/>
      <c r="H8" s="15"/>
      <c r="I8" s="15"/>
      <c r="J8" s="15">
        <v>5</v>
      </c>
      <c r="K8" s="15"/>
      <c r="L8" s="15">
        <v>8.5</v>
      </c>
      <c r="M8" s="15"/>
      <c r="N8" s="15"/>
      <c r="O8" s="15"/>
      <c r="P8" s="15"/>
      <c r="Q8" s="15"/>
      <c r="R8" s="15">
        <v>42.5</v>
      </c>
    </row>
    <row r="9" spans="1:18" x14ac:dyDescent="0.2">
      <c r="A9" s="18" t="s">
        <v>26</v>
      </c>
      <c r="B9" s="15">
        <v>5.5</v>
      </c>
      <c r="C9" s="15">
        <v>21</v>
      </c>
      <c r="D9" s="15"/>
      <c r="E9" s="15">
        <v>6</v>
      </c>
      <c r="F9" s="15">
        <v>6.5</v>
      </c>
      <c r="G9" s="15"/>
      <c r="H9" s="15">
        <v>7.5</v>
      </c>
      <c r="I9" s="15">
        <v>0.5</v>
      </c>
      <c r="J9" s="15">
        <v>1</v>
      </c>
      <c r="K9" s="15"/>
      <c r="L9" s="15">
        <v>9.5</v>
      </c>
      <c r="M9" s="15">
        <v>1</v>
      </c>
      <c r="N9" s="15"/>
      <c r="O9" s="15">
        <v>12.5</v>
      </c>
      <c r="P9" s="15">
        <v>4</v>
      </c>
      <c r="Q9" s="15"/>
      <c r="R9" s="15">
        <v>75</v>
      </c>
    </row>
    <row r="10" spans="1:18" x14ac:dyDescent="0.2">
      <c r="A10" s="18" t="s">
        <v>23</v>
      </c>
      <c r="B10" s="15">
        <v>8.5</v>
      </c>
      <c r="C10" s="15">
        <v>11.5</v>
      </c>
      <c r="D10" s="15"/>
      <c r="E10" s="15">
        <v>6.5</v>
      </c>
      <c r="F10" s="15">
        <v>1</v>
      </c>
      <c r="G10" s="15"/>
      <c r="H10" s="15">
        <v>1.5</v>
      </c>
      <c r="I10" s="15">
        <v>3.5</v>
      </c>
      <c r="J10" s="15"/>
      <c r="K10" s="15"/>
      <c r="L10" s="15">
        <v>10</v>
      </c>
      <c r="M10" s="15"/>
      <c r="N10" s="15"/>
      <c r="O10" s="15">
        <v>6</v>
      </c>
      <c r="P10" s="15"/>
      <c r="Q10" s="15"/>
      <c r="R10" s="15">
        <v>48.5</v>
      </c>
    </row>
    <row r="11" spans="1:18" x14ac:dyDescent="0.2">
      <c r="A11" s="18" t="s">
        <v>22</v>
      </c>
      <c r="B11" s="15">
        <v>7.5</v>
      </c>
      <c r="C11" s="15">
        <v>9.5</v>
      </c>
      <c r="D11" s="15">
        <v>1.5</v>
      </c>
      <c r="E11" s="15">
        <v>9.5</v>
      </c>
      <c r="F11" s="15">
        <v>2</v>
      </c>
      <c r="G11" s="15"/>
      <c r="H11" s="15">
        <v>1</v>
      </c>
      <c r="I11" s="15">
        <v>2.5</v>
      </c>
      <c r="J11" s="15"/>
      <c r="K11" s="15"/>
      <c r="L11" s="15">
        <v>8.5</v>
      </c>
      <c r="M11" s="15">
        <v>0.5</v>
      </c>
      <c r="N11" s="15">
        <v>2</v>
      </c>
      <c r="O11" s="15">
        <v>4.5</v>
      </c>
      <c r="P11" s="15"/>
      <c r="Q11" s="15">
        <v>1</v>
      </c>
      <c r="R11" s="15">
        <v>50</v>
      </c>
    </row>
    <row r="12" spans="1:18" x14ac:dyDescent="0.2">
      <c r="A12" s="18" t="s">
        <v>17</v>
      </c>
      <c r="B12" s="15">
        <v>4.5</v>
      </c>
      <c r="C12" s="15">
        <v>15.5</v>
      </c>
      <c r="D12" s="15">
        <v>2</v>
      </c>
      <c r="E12" s="15">
        <v>4.5</v>
      </c>
      <c r="F12" s="15">
        <v>1.5</v>
      </c>
      <c r="G12" s="15">
        <v>1</v>
      </c>
      <c r="H12" s="15">
        <v>0.5</v>
      </c>
      <c r="I12" s="15">
        <v>1.5</v>
      </c>
      <c r="J12" s="15"/>
      <c r="K12" s="15"/>
      <c r="L12" s="15">
        <v>6.5</v>
      </c>
      <c r="M12" s="15"/>
      <c r="N12" s="15"/>
      <c r="O12" s="15">
        <v>4</v>
      </c>
      <c r="P12" s="15"/>
      <c r="Q12" s="15"/>
      <c r="R12" s="15">
        <v>41.5</v>
      </c>
    </row>
    <row r="13" spans="1:18" x14ac:dyDescent="0.2">
      <c r="A13" s="18" t="s">
        <v>15</v>
      </c>
      <c r="B13" s="15">
        <v>10</v>
      </c>
      <c r="C13" s="15">
        <v>2</v>
      </c>
      <c r="D13" s="15">
        <v>1</v>
      </c>
      <c r="E13" s="15">
        <v>15.5</v>
      </c>
      <c r="F13" s="15"/>
      <c r="G13" s="15"/>
      <c r="H13" s="15"/>
      <c r="I13" s="15"/>
      <c r="J13" s="15"/>
      <c r="K13" s="15"/>
      <c r="L13" s="15"/>
      <c r="M13" s="15"/>
      <c r="N13" s="15"/>
      <c r="O13" s="15">
        <v>0.5</v>
      </c>
      <c r="P13" s="15"/>
      <c r="Q13" s="15">
        <v>1</v>
      </c>
      <c r="R13" s="15">
        <v>30</v>
      </c>
    </row>
    <row r="14" spans="1:18" x14ac:dyDescent="0.2">
      <c r="A14" s="16" t="s">
        <v>28</v>
      </c>
      <c r="B14" s="17">
        <v>18</v>
      </c>
      <c r="C14" s="17">
        <v>15</v>
      </c>
      <c r="D14" s="17"/>
      <c r="E14" s="17">
        <v>20</v>
      </c>
      <c r="F14" s="17"/>
      <c r="G14" s="17"/>
      <c r="H14" s="17"/>
      <c r="I14" s="17"/>
      <c r="J14" s="17">
        <v>44</v>
      </c>
      <c r="K14" s="17">
        <v>0.5</v>
      </c>
      <c r="L14" s="17">
        <v>35</v>
      </c>
      <c r="M14" s="17">
        <v>33.5</v>
      </c>
      <c r="N14" s="17"/>
      <c r="O14" s="17"/>
      <c r="P14" s="17">
        <v>2</v>
      </c>
      <c r="Q14" s="17"/>
      <c r="R14" s="17">
        <v>168</v>
      </c>
    </row>
    <row r="15" spans="1:18" x14ac:dyDescent="0.2">
      <c r="A15" s="18" t="s">
        <v>40</v>
      </c>
      <c r="B15" s="15">
        <v>3</v>
      </c>
      <c r="C15" s="15">
        <v>10</v>
      </c>
      <c r="D15" s="15"/>
      <c r="E15" s="15">
        <v>4</v>
      </c>
      <c r="F15" s="15"/>
      <c r="G15" s="15"/>
      <c r="H15" s="15"/>
      <c r="I15" s="15"/>
      <c r="J15" s="15"/>
      <c r="K15" s="15"/>
      <c r="L15" s="15">
        <v>11</v>
      </c>
      <c r="M15" s="15">
        <v>11</v>
      </c>
      <c r="N15" s="15"/>
      <c r="O15" s="15"/>
      <c r="P15" s="15"/>
      <c r="Q15" s="15"/>
      <c r="R15" s="15">
        <v>39</v>
      </c>
    </row>
    <row r="16" spans="1:18" x14ac:dyDescent="0.2">
      <c r="A16" s="18" t="s">
        <v>35</v>
      </c>
      <c r="B16" s="15">
        <v>2.5</v>
      </c>
      <c r="C16" s="15">
        <v>0.5</v>
      </c>
      <c r="D16" s="15"/>
      <c r="E16" s="15">
        <v>4</v>
      </c>
      <c r="F16" s="15"/>
      <c r="G16" s="15"/>
      <c r="H16" s="15"/>
      <c r="I16" s="15"/>
      <c r="J16" s="15">
        <v>31</v>
      </c>
      <c r="K16" s="15">
        <v>0.5</v>
      </c>
      <c r="L16" s="15">
        <v>6.5</v>
      </c>
      <c r="M16" s="15">
        <v>5</v>
      </c>
      <c r="N16" s="15"/>
      <c r="O16" s="15"/>
      <c r="P16" s="15"/>
      <c r="Q16" s="15"/>
      <c r="R16" s="15">
        <v>50</v>
      </c>
    </row>
    <row r="17" spans="1:18" x14ac:dyDescent="0.2">
      <c r="A17" s="18" t="s">
        <v>33</v>
      </c>
      <c r="B17" s="15">
        <v>5</v>
      </c>
      <c r="C17" s="15"/>
      <c r="D17" s="15"/>
      <c r="E17" s="15">
        <v>1</v>
      </c>
      <c r="F17" s="15"/>
      <c r="G17" s="15"/>
      <c r="H17" s="15"/>
      <c r="I17" s="15"/>
      <c r="J17" s="15">
        <v>12</v>
      </c>
      <c r="K17" s="15"/>
      <c r="L17" s="15">
        <v>3</v>
      </c>
      <c r="M17" s="15">
        <v>4</v>
      </c>
      <c r="N17" s="15"/>
      <c r="O17" s="15"/>
      <c r="P17" s="15"/>
      <c r="Q17" s="15"/>
      <c r="R17" s="15">
        <v>25</v>
      </c>
    </row>
    <row r="18" spans="1:18" x14ac:dyDescent="0.2">
      <c r="A18" s="18" t="s">
        <v>32</v>
      </c>
      <c r="B18" s="15">
        <v>1.5</v>
      </c>
      <c r="C18" s="15">
        <v>4.5</v>
      </c>
      <c r="D18" s="15"/>
      <c r="E18" s="15">
        <v>8</v>
      </c>
      <c r="F18" s="15"/>
      <c r="G18" s="15"/>
      <c r="H18" s="15"/>
      <c r="I18" s="15"/>
      <c r="J18" s="15"/>
      <c r="K18" s="15"/>
      <c r="L18" s="15">
        <v>3.5</v>
      </c>
      <c r="M18" s="15">
        <v>4</v>
      </c>
      <c r="N18" s="15"/>
      <c r="O18" s="15"/>
      <c r="P18" s="15"/>
      <c r="Q18" s="15"/>
      <c r="R18" s="15">
        <v>21.5</v>
      </c>
    </row>
    <row r="19" spans="1:18" x14ac:dyDescent="0.2">
      <c r="A19" s="18" t="s">
        <v>31</v>
      </c>
      <c r="B19" s="15">
        <v>5</v>
      </c>
      <c r="C19" s="15"/>
      <c r="D19" s="15"/>
      <c r="E19" s="15"/>
      <c r="F19" s="15"/>
      <c r="G19" s="15"/>
      <c r="H19" s="15"/>
      <c r="I19" s="15"/>
      <c r="J19" s="15">
        <v>1</v>
      </c>
      <c r="K19" s="15"/>
      <c r="L19" s="15">
        <v>4</v>
      </c>
      <c r="M19" s="15">
        <v>8</v>
      </c>
      <c r="N19" s="15"/>
      <c r="O19" s="15"/>
      <c r="P19" s="15">
        <v>2</v>
      </c>
      <c r="Q19" s="15"/>
      <c r="R19" s="15">
        <v>20</v>
      </c>
    </row>
    <row r="20" spans="1:18" x14ac:dyDescent="0.2">
      <c r="A20" s="18" t="s">
        <v>27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v>1</v>
      </c>
      <c r="N20" s="15"/>
      <c r="O20" s="15"/>
      <c r="P20" s="15"/>
      <c r="Q20" s="15"/>
      <c r="R20" s="15">
        <v>1</v>
      </c>
    </row>
    <row r="21" spans="1:18" x14ac:dyDescent="0.2">
      <c r="A21" s="18" t="s">
        <v>23</v>
      </c>
      <c r="B21" s="15"/>
      <c r="C21" s="15"/>
      <c r="D21" s="15"/>
      <c r="E21" s="15">
        <v>3</v>
      </c>
      <c r="F21" s="15"/>
      <c r="G21" s="15"/>
      <c r="H21" s="15"/>
      <c r="I21" s="15"/>
      <c r="J21" s="15"/>
      <c r="K21" s="15"/>
      <c r="L21" s="15">
        <v>1.5</v>
      </c>
      <c r="M21" s="15"/>
      <c r="N21" s="15"/>
      <c r="O21" s="15"/>
      <c r="P21" s="15"/>
      <c r="Q21" s="15"/>
      <c r="R21" s="15">
        <v>4.5</v>
      </c>
    </row>
    <row r="22" spans="1:18" x14ac:dyDescent="0.2">
      <c r="A22" s="18" t="s">
        <v>22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>
        <v>2</v>
      </c>
      <c r="M22" s="15">
        <v>0.5</v>
      </c>
      <c r="N22" s="15"/>
      <c r="O22" s="15"/>
      <c r="P22" s="15"/>
      <c r="Q22" s="15"/>
      <c r="R22" s="15">
        <v>2.5</v>
      </c>
    </row>
    <row r="23" spans="1:18" x14ac:dyDescent="0.2">
      <c r="A23" s="18" t="s">
        <v>17</v>
      </c>
      <c r="B23" s="15">
        <v>1</v>
      </c>
      <c r="C23" s="15"/>
      <c r="D23" s="15"/>
      <c r="E23" s="15"/>
      <c r="F23" s="15"/>
      <c r="G23" s="15"/>
      <c r="H23" s="15"/>
      <c r="I23" s="15"/>
      <c r="J23" s="15"/>
      <c r="K23" s="15"/>
      <c r="L23" s="15">
        <v>3.5</v>
      </c>
      <c r="M23" s="15"/>
      <c r="N23" s="15"/>
      <c r="O23" s="15"/>
      <c r="P23" s="15"/>
      <c r="Q23" s="15"/>
      <c r="R23" s="15">
        <v>4.5</v>
      </c>
    </row>
    <row r="24" spans="1:18" x14ac:dyDescent="0.2">
      <c r="A24" s="16" t="s">
        <v>36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v>5</v>
      </c>
      <c r="P24" s="17">
        <v>13</v>
      </c>
      <c r="Q24" s="17"/>
      <c r="R24" s="17">
        <v>18</v>
      </c>
    </row>
    <row r="25" spans="1:18" x14ac:dyDescent="0.2">
      <c r="A25" s="18" t="s">
        <v>40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>
        <v>5</v>
      </c>
      <c r="P25" s="15"/>
      <c r="Q25" s="15"/>
      <c r="R25" s="15">
        <v>5</v>
      </c>
    </row>
    <row r="26" spans="1:18" x14ac:dyDescent="0.2">
      <c r="A26" s="18" t="s">
        <v>35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5</v>
      </c>
      <c r="Q26" s="15"/>
      <c r="R26" s="15">
        <v>5</v>
      </c>
    </row>
    <row r="27" spans="1:18" x14ac:dyDescent="0.2">
      <c r="A27" s="18" t="s">
        <v>33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v>8</v>
      </c>
      <c r="Q27" s="15"/>
      <c r="R27" s="15">
        <v>8</v>
      </c>
    </row>
    <row r="28" spans="1:18" x14ac:dyDescent="0.2">
      <c r="A28" s="16" t="s">
        <v>37</v>
      </c>
      <c r="B28" s="17"/>
      <c r="C28" s="17"/>
      <c r="D28" s="17"/>
      <c r="E28" s="17"/>
      <c r="F28" s="17"/>
      <c r="G28" s="17">
        <v>2</v>
      </c>
      <c r="H28" s="17"/>
      <c r="I28" s="17"/>
      <c r="J28" s="17"/>
      <c r="K28" s="17"/>
      <c r="L28" s="17">
        <v>3</v>
      </c>
      <c r="M28" s="17"/>
      <c r="N28" s="17"/>
      <c r="O28" s="17">
        <v>1</v>
      </c>
      <c r="P28" s="17">
        <v>4</v>
      </c>
      <c r="Q28" s="17"/>
      <c r="R28" s="17">
        <v>10</v>
      </c>
    </row>
    <row r="29" spans="1:18" x14ac:dyDescent="0.2">
      <c r="A29" s="18" t="s">
        <v>40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/>
      <c r="N29" s="15"/>
      <c r="O29" s="15"/>
      <c r="P29" s="15"/>
      <c r="Q29" s="15"/>
      <c r="R29" s="15">
        <v>1</v>
      </c>
    </row>
    <row r="30" spans="1:18" x14ac:dyDescent="0.2">
      <c r="A30" s="18" t="s">
        <v>33</v>
      </c>
      <c r="B30" s="15"/>
      <c r="C30" s="15"/>
      <c r="D30" s="15"/>
      <c r="E30" s="15"/>
      <c r="F30" s="15"/>
      <c r="G30" s="15">
        <v>2</v>
      </c>
      <c r="H30" s="15"/>
      <c r="I30" s="15"/>
      <c r="J30" s="15"/>
      <c r="K30" s="15"/>
      <c r="L30" s="15">
        <v>2</v>
      </c>
      <c r="M30" s="15"/>
      <c r="N30" s="15"/>
      <c r="O30" s="15">
        <v>1</v>
      </c>
      <c r="P30" s="15">
        <v>4</v>
      </c>
      <c r="Q30" s="15"/>
      <c r="R30" s="15">
        <v>9</v>
      </c>
    </row>
    <row r="31" spans="1:18" x14ac:dyDescent="0.2">
      <c r="A31" s="16" t="s">
        <v>7</v>
      </c>
      <c r="B31" s="17">
        <v>133.5</v>
      </c>
      <c r="C31" s="17">
        <v>156</v>
      </c>
      <c r="D31" s="17">
        <v>5.5</v>
      </c>
      <c r="E31" s="17">
        <v>113.5</v>
      </c>
      <c r="F31" s="17">
        <v>28</v>
      </c>
      <c r="G31" s="17">
        <v>4</v>
      </c>
      <c r="H31" s="17">
        <v>13.5</v>
      </c>
      <c r="I31" s="17">
        <v>17.5</v>
      </c>
      <c r="J31" s="17">
        <v>62</v>
      </c>
      <c r="K31" s="17">
        <v>0.5</v>
      </c>
      <c r="L31" s="17">
        <v>127</v>
      </c>
      <c r="M31" s="17">
        <v>36</v>
      </c>
      <c r="N31" s="17">
        <v>9.5</v>
      </c>
      <c r="O31" s="17">
        <v>46</v>
      </c>
      <c r="P31" s="17">
        <v>26</v>
      </c>
      <c r="Q31" s="17">
        <v>2</v>
      </c>
      <c r="R31" s="17">
        <v>780.5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"/>
  <sheetViews>
    <sheetView tabSelected="1" workbookViewId="0">
      <selection activeCell="B2" sqref="B2"/>
    </sheetView>
  </sheetViews>
  <sheetFormatPr defaultRowHeight="12.75" x14ac:dyDescent="0.2"/>
  <cols>
    <col min="1" max="1" width="15.140625" customWidth="1"/>
    <col min="2" max="2" width="26.85546875" bestFit="1" customWidth="1"/>
    <col min="3" max="3" width="7.42578125" bestFit="1" customWidth="1"/>
    <col min="4" max="4" width="12.5703125" bestFit="1" customWidth="1"/>
    <col min="5" max="5" width="18.42578125" bestFit="1" customWidth="1"/>
    <col min="6" max="6" width="23" bestFit="1" customWidth="1"/>
  </cols>
  <sheetData>
    <row r="1" spans="1:9" ht="16.5" x14ac:dyDescent="0.2">
      <c r="A1" s="4" t="s">
        <v>8</v>
      </c>
      <c r="B1" s="4" t="s">
        <v>41</v>
      </c>
      <c r="C1" s="4" t="s">
        <v>9</v>
      </c>
      <c r="D1" s="4" t="s">
        <v>10</v>
      </c>
      <c r="E1" s="4" t="s">
        <v>42</v>
      </c>
      <c r="F1" s="4" t="s">
        <v>11</v>
      </c>
      <c r="I1">
        <v>41</v>
      </c>
    </row>
    <row r="2" spans="1:9" ht="15" x14ac:dyDescent="0.2">
      <c r="A2" s="7" t="s">
        <v>16</v>
      </c>
      <c r="B2" s="1">
        <v>584.5</v>
      </c>
      <c r="C2" s="1">
        <f>7000/2</f>
        <v>3500</v>
      </c>
      <c r="D2" s="2">
        <f>B2/C2</f>
        <v>0.16700000000000001</v>
      </c>
      <c r="E2" s="5">
        <f>C2-B2</f>
        <v>2915.5</v>
      </c>
      <c r="F2" s="3">
        <f>E2/I1</f>
        <v>71.109756097560975</v>
      </c>
      <c r="I2">
        <v>41</v>
      </c>
    </row>
    <row r="3" spans="1:9" ht="15" x14ac:dyDescent="0.2">
      <c r="A3" s="8" t="s">
        <v>30</v>
      </c>
      <c r="B3" s="6">
        <v>168</v>
      </c>
      <c r="C3" s="6">
        <f>1700</f>
        <v>1700</v>
      </c>
      <c r="D3" s="2">
        <f>B3/C3</f>
        <v>9.8823529411764699E-2</v>
      </c>
      <c r="E3" s="5">
        <f t="shared" ref="E3:E5" si="0">C3-B3</f>
        <v>1532</v>
      </c>
      <c r="F3" s="3">
        <f t="shared" ref="F3:F5" si="1">E3/I2</f>
        <v>37.365853658536587</v>
      </c>
      <c r="I3">
        <v>41</v>
      </c>
    </row>
    <row r="4" spans="1:9" ht="15" x14ac:dyDescent="0.2">
      <c r="A4" s="8" t="s">
        <v>38</v>
      </c>
      <c r="B4" s="6">
        <v>10</v>
      </c>
      <c r="C4" s="6">
        <v>600</v>
      </c>
      <c r="D4" s="2">
        <f>B4/C4</f>
        <v>1.6666666666666666E-2</v>
      </c>
      <c r="E4" s="5">
        <f t="shared" si="0"/>
        <v>590</v>
      </c>
      <c r="F4" s="3">
        <f t="shared" si="1"/>
        <v>14.390243902439025</v>
      </c>
      <c r="I4">
        <v>41</v>
      </c>
    </row>
    <row r="5" spans="1:9" ht="15" x14ac:dyDescent="0.2">
      <c r="A5" s="8" t="s">
        <v>39</v>
      </c>
      <c r="B5" s="6">
        <v>18</v>
      </c>
      <c r="C5" s="6">
        <v>2000</v>
      </c>
      <c r="D5" s="2">
        <f>B5/C5</f>
        <v>8.9999999999999993E-3</v>
      </c>
      <c r="E5" s="5">
        <f t="shared" si="0"/>
        <v>1982</v>
      </c>
      <c r="F5" s="3">
        <f t="shared" si="1"/>
        <v>48.341463414634148</v>
      </c>
      <c r="I5">
        <v>41</v>
      </c>
    </row>
    <row r="6" spans="1:9" ht="16.5" x14ac:dyDescent="0.2">
      <c r="A6" s="10" t="s">
        <v>29</v>
      </c>
      <c r="B6" s="9">
        <f>SUM(B2:B5)</f>
        <v>780.5</v>
      </c>
      <c r="C6" s="9">
        <f t="shared" ref="C6:F6" si="2">SUM(C2:C5)</f>
        <v>7800</v>
      </c>
      <c r="D6" s="12">
        <f t="shared" si="2"/>
        <v>0.29149019607843135</v>
      </c>
      <c r="E6" s="11">
        <f t="shared" si="2"/>
        <v>7019.5</v>
      </c>
      <c r="F6" s="11">
        <f t="shared" si="2"/>
        <v>171.20731707317071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R21"/>
  <sheetViews>
    <sheetView topLeftCell="A4" zoomScale="85" zoomScaleNormal="85" workbookViewId="0">
      <selection activeCell="A12" sqref="A9:R21"/>
    </sheetView>
  </sheetViews>
  <sheetFormatPr defaultRowHeight="12.75" x14ac:dyDescent="0.2"/>
  <cols>
    <col min="1" max="1" width="14.85546875" customWidth="1"/>
  </cols>
  <sheetData>
    <row r="9" spans="1:18" x14ac:dyDescent="0.2">
      <c r="A9" s="13"/>
      <c r="B9" s="13" t="s">
        <v>3</v>
      </c>
      <c r="C9" s="13" t="s">
        <v>0</v>
      </c>
      <c r="D9" s="13" t="s">
        <v>1</v>
      </c>
      <c r="E9" s="13" t="s">
        <v>2</v>
      </c>
      <c r="F9" s="13" t="s">
        <v>5</v>
      </c>
      <c r="G9" s="13" t="s">
        <v>12</v>
      </c>
      <c r="H9" s="13" t="s">
        <v>19</v>
      </c>
      <c r="I9" s="13" t="s">
        <v>13</v>
      </c>
      <c r="J9" s="13" t="s">
        <v>24</v>
      </c>
      <c r="K9" s="13" t="s">
        <v>34</v>
      </c>
      <c r="L9" s="13" t="s">
        <v>4</v>
      </c>
      <c r="M9" s="13" t="s">
        <v>20</v>
      </c>
      <c r="N9" s="13" t="s">
        <v>21</v>
      </c>
      <c r="O9" s="13" t="s">
        <v>6</v>
      </c>
      <c r="P9" s="13" t="s">
        <v>25</v>
      </c>
      <c r="Q9" s="13" t="s">
        <v>14</v>
      </c>
      <c r="R9" s="13" t="s">
        <v>7</v>
      </c>
    </row>
    <row r="10" spans="1:18" x14ac:dyDescent="0.2">
      <c r="A10" s="14" t="s">
        <v>40</v>
      </c>
      <c r="B10" s="15">
        <v>31.5</v>
      </c>
      <c r="C10" s="15">
        <v>28.5</v>
      </c>
      <c r="D10" s="15"/>
      <c r="E10" s="15">
        <v>14.5</v>
      </c>
      <c r="F10" s="15">
        <v>0.5</v>
      </c>
      <c r="G10" s="15"/>
      <c r="H10" s="15"/>
      <c r="I10" s="15">
        <v>2</v>
      </c>
      <c r="J10" s="15"/>
      <c r="K10" s="15"/>
      <c r="L10" s="15">
        <v>40</v>
      </c>
      <c r="M10" s="15">
        <v>12</v>
      </c>
      <c r="N10" s="15">
        <v>2</v>
      </c>
      <c r="O10" s="15">
        <v>11</v>
      </c>
      <c r="P10" s="15">
        <v>0.5</v>
      </c>
      <c r="Q10" s="15"/>
      <c r="R10" s="15">
        <v>142.5</v>
      </c>
    </row>
    <row r="11" spans="1:18" x14ac:dyDescent="0.2">
      <c r="A11" s="14" t="s">
        <v>35</v>
      </c>
      <c r="B11" s="15">
        <v>23</v>
      </c>
      <c r="C11" s="15">
        <v>3</v>
      </c>
      <c r="D11" s="15"/>
      <c r="E11" s="15">
        <v>7</v>
      </c>
      <c r="F11" s="15">
        <v>1.5</v>
      </c>
      <c r="G11" s="15"/>
      <c r="H11" s="15"/>
      <c r="I11" s="15">
        <v>1.5</v>
      </c>
      <c r="J11" s="15">
        <v>32</v>
      </c>
      <c r="K11" s="15">
        <v>0.5</v>
      </c>
      <c r="L11" s="15">
        <v>11.5</v>
      </c>
      <c r="M11" s="15">
        <v>5</v>
      </c>
      <c r="N11" s="15">
        <v>0.5</v>
      </c>
      <c r="O11" s="15">
        <v>3.5</v>
      </c>
      <c r="P11" s="15">
        <v>5</v>
      </c>
      <c r="Q11" s="15"/>
      <c r="R11" s="15">
        <v>94</v>
      </c>
    </row>
    <row r="12" spans="1:18" x14ac:dyDescent="0.2">
      <c r="A12" s="14" t="s">
        <v>33</v>
      </c>
      <c r="B12" s="15">
        <v>14.5</v>
      </c>
      <c r="C12" s="15">
        <v>10</v>
      </c>
      <c r="D12" s="15"/>
      <c r="E12" s="15">
        <v>10</v>
      </c>
      <c r="F12" s="15">
        <v>0.5</v>
      </c>
      <c r="G12" s="15">
        <v>2</v>
      </c>
      <c r="H12" s="15">
        <v>1.5</v>
      </c>
      <c r="I12" s="15">
        <v>3</v>
      </c>
      <c r="J12" s="15">
        <v>16</v>
      </c>
      <c r="K12" s="15"/>
      <c r="L12" s="15">
        <v>7.5</v>
      </c>
      <c r="M12" s="15">
        <v>4</v>
      </c>
      <c r="N12" s="15">
        <v>1.5</v>
      </c>
      <c r="O12" s="15">
        <v>2</v>
      </c>
      <c r="P12" s="15">
        <v>14.5</v>
      </c>
      <c r="Q12" s="15"/>
      <c r="R12" s="15">
        <v>87</v>
      </c>
    </row>
    <row r="13" spans="1:18" x14ac:dyDescent="0.2">
      <c r="A13" s="14" t="s">
        <v>32</v>
      </c>
      <c r="B13" s="15">
        <v>11.5</v>
      </c>
      <c r="C13" s="15">
        <v>26</v>
      </c>
      <c r="D13" s="15"/>
      <c r="E13" s="15">
        <v>33.5</v>
      </c>
      <c r="F13" s="15">
        <v>4.5</v>
      </c>
      <c r="G13" s="15">
        <v>1</v>
      </c>
      <c r="H13" s="15">
        <v>0.5</v>
      </c>
      <c r="I13" s="15">
        <v>1</v>
      </c>
      <c r="J13" s="15">
        <v>6</v>
      </c>
      <c r="K13" s="15"/>
      <c r="L13" s="15">
        <v>12.5</v>
      </c>
      <c r="M13" s="15">
        <v>4</v>
      </c>
      <c r="N13" s="15">
        <v>2</v>
      </c>
      <c r="O13" s="15">
        <v>2</v>
      </c>
      <c r="P13" s="15"/>
      <c r="Q13" s="15"/>
      <c r="R13" s="15">
        <v>104.5</v>
      </c>
    </row>
    <row r="14" spans="1:18" x14ac:dyDescent="0.2">
      <c r="A14" s="14" t="s">
        <v>31</v>
      </c>
      <c r="B14" s="15">
        <v>10.5</v>
      </c>
      <c r="C14" s="15">
        <v>12.5</v>
      </c>
      <c r="D14" s="15">
        <v>1</v>
      </c>
      <c r="E14" s="15">
        <v>1.5</v>
      </c>
      <c r="F14" s="15">
        <v>5</v>
      </c>
      <c r="G14" s="15"/>
      <c r="H14" s="15">
        <v>1</v>
      </c>
      <c r="I14" s="15">
        <v>2</v>
      </c>
      <c r="J14" s="15">
        <v>2</v>
      </c>
      <c r="K14" s="15"/>
      <c r="L14" s="15">
        <v>5.5</v>
      </c>
      <c r="M14" s="15">
        <v>8</v>
      </c>
      <c r="N14" s="15">
        <v>1.5</v>
      </c>
      <c r="O14" s="15"/>
      <c r="P14" s="15">
        <v>2</v>
      </c>
      <c r="Q14" s="15"/>
      <c r="R14" s="15">
        <v>52.5</v>
      </c>
    </row>
    <row r="15" spans="1:18" x14ac:dyDescent="0.2">
      <c r="A15" s="14" t="s">
        <v>27</v>
      </c>
      <c r="B15" s="15">
        <v>5.5</v>
      </c>
      <c r="C15" s="15">
        <v>16.5</v>
      </c>
      <c r="D15" s="15"/>
      <c r="E15" s="15">
        <v>2</v>
      </c>
      <c r="F15" s="15">
        <v>5</v>
      </c>
      <c r="G15" s="15"/>
      <c r="H15" s="15"/>
      <c r="I15" s="15"/>
      <c r="J15" s="15">
        <v>5</v>
      </c>
      <c r="K15" s="15"/>
      <c r="L15" s="15">
        <v>8.5</v>
      </c>
      <c r="M15" s="15">
        <v>1</v>
      </c>
      <c r="N15" s="15"/>
      <c r="O15" s="15"/>
      <c r="P15" s="15"/>
      <c r="Q15" s="15"/>
      <c r="R15" s="15">
        <v>43.5</v>
      </c>
    </row>
    <row r="16" spans="1:18" x14ac:dyDescent="0.2">
      <c r="A16" s="14" t="s">
        <v>26</v>
      </c>
      <c r="B16" s="15">
        <v>5.5</v>
      </c>
      <c r="C16" s="15">
        <v>21</v>
      </c>
      <c r="D16" s="15"/>
      <c r="E16" s="15">
        <v>6</v>
      </c>
      <c r="F16" s="15">
        <v>6.5</v>
      </c>
      <c r="G16" s="15"/>
      <c r="H16" s="15">
        <v>7.5</v>
      </c>
      <c r="I16" s="15">
        <v>0.5</v>
      </c>
      <c r="J16" s="15">
        <v>1</v>
      </c>
      <c r="K16" s="15"/>
      <c r="L16" s="15">
        <v>9.5</v>
      </c>
      <c r="M16" s="15">
        <v>1</v>
      </c>
      <c r="N16" s="15"/>
      <c r="O16" s="15">
        <v>12.5</v>
      </c>
      <c r="P16" s="15">
        <v>4</v>
      </c>
      <c r="Q16" s="15"/>
      <c r="R16" s="15">
        <v>75</v>
      </c>
    </row>
    <row r="17" spans="1:18" x14ac:dyDescent="0.2">
      <c r="A17" s="14" t="s">
        <v>23</v>
      </c>
      <c r="B17" s="15">
        <v>8.5</v>
      </c>
      <c r="C17" s="15">
        <v>11.5</v>
      </c>
      <c r="D17" s="15"/>
      <c r="E17" s="15">
        <v>9.5</v>
      </c>
      <c r="F17" s="15">
        <v>1</v>
      </c>
      <c r="G17" s="15"/>
      <c r="H17" s="15">
        <v>1.5</v>
      </c>
      <c r="I17" s="15">
        <v>3.5</v>
      </c>
      <c r="J17" s="15"/>
      <c r="K17" s="15"/>
      <c r="L17" s="15">
        <v>11.5</v>
      </c>
      <c r="M17" s="15"/>
      <c r="N17" s="15"/>
      <c r="O17" s="15">
        <v>6</v>
      </c>
      <c r="P17" s="15"/>
      <c r="Q17" s="15"/>
      <c r="R17" s="15">
        <v>53</v>
      </c>
    </row>
    <row r="18" spans="1:18" x14ac:dyDescent="0.2">
      <c r="A18" s="14" t="s">
        <v>22</v>
      </c>
      <c r="B18" s="15">
        <v>7.5</v>
      </c>
      <c r="C18" s="15">
        <v>9.5</v>
      </c>
      <c r="D18" s="15">
        <v>1.5</v>
      </c>
      <c r="E18" s="15">
        <v>9.5</v>
      </c>
      <c r="F18" s="15">
        <v>2</v>
      </c>
      <c r="G18" s="15"/>
      <c r="H18" s="15">
        <v>1</v>
      </c>
      <c r="I18" s="15">
        <v>2.5</v>
      </c>
      <c r="J18" s="15"/>
      <c r="K18" s="15"/>
      <c r="L18" s="15">
        <v>10.5</v>
      </c>
      <c r="M18" s="15">
        <v>1</v>
      </c>
      <c r="N18" s="15">
        <v>2</v>
      </c>
      <c r="O18" s="15">
        <v>4.5</v>
      </c>
      <c r="P18" s="15"/>
      <c r="Q18" s="15">
        <v>1</v>
      </c>
      <c r="R18" s="15">
        <v>52.5</v>
      </c>
    </row>
    <row r="19" spans="1:18" x14ac:dyDescent="0.2">
      <c r="A19" s="14" t="s">
        <v>17</v>
      </c>
      <c r="B19" s="15">
        <v>5.5</v>
      </c>
      <c r="C19" s="15">
        <v>15.5</v>
      </c>
      <c r="D19" s="15">
        <v>2</v>
      </c>
      <c r="E19" s="15">
        <v>4.5</v>
      </c>
      <c r="F19" s="15">
        <v>1.5</v>
      </c>
      <c r="G19" s="15">
        <v>1</v>
      </c>
      <c r="H19" s="15">
        <v>0.5</v>
      </c>
      <c r="I19" s="15">
        <v>1.5</v>
      </c>
      <c r="J19" s="15"/>
      <c r="K19" s="15"/>
      <c r="L19" s="15">
        <v>10</v>
      </c>
      <c r="M19" s="15"/>
      <c r="N19" s="15"/>
      <c r="O19" s="15">
        <v>4</v>
      </c>
      <c r="P19" s="15"/>
      <c r="Q19" s="15"/>
      <c r="R19" s="15">
        <v>46</v>
      </c>
    </row>
    <row r="20" spans="1:18" x14ac:dyDescent="0.2">
      <c r="A20" s="14" t="s">
        <v>15</v>
      </c>
      <c r="B20" s="15">
        <v>10</v>
      </c>
      <c r="C20" s="15">
        <v>2</v>
      </c>
      <c r="D20" s="15">
        <v>1</v>
      </c>
      <c r="E20" s="15">
        <v>15.5</v>
      </c>
      <c r="F20" s="15"/>
      <c r="G20" s="15"/>
      <c r="H20" s="15"/>
      <c r="I20" s="15"/>
      <c r="J20" s="15"/>
      <c r="K20" s="15"/>
      <c r="L20" s="15"/>
      <c r="M20" s="15"/>
      <c r="N20" s="15"/>
      <c r="O20" s="15">
        <v>0.5</v>
      </c>
      <c r="P20" s="15"/>
      <c r="Q20" s="15">
        <v>1</v>
      </c>
      <c r="R20" s="15">
        <v>30</v>
      </c>
    </row>
    <row r="21" spans="1:18" x14ac:dyDescent="0.2">
      <c r="A21" s="16" t="s">
        <v>7</v>
      </c>
      <c r="B21" s="17">
        <v>133.5</v>
      </c>
      <c r="C21" s="17">
        <v>156</v>
      </c>
      <c r="D21" s="17">
        <v>5.5</v>
      </c>
      <c r="E21" s="17">
        <v>113.5</v>
      </c>
      <c r="F21" s="17">
        <v>28</v>
      </c>
      <c r="G21" s="17">
        <v>4</v>
      </c>
      <c r="H21" s="17">
        <v>13.5</v>
      </c>
      <c r="I21" s="17">
        <v>17.5</v>
      </c>
      <c r="J21" s="17">
        <v>62</v>
      </c>
      <c r="K21" s="17">
        <v>0.5</v>
      </c>
      <c r="L21" s="17">
        <v>127</v>
      </c>
      <c r="M21" s="17">
        <v>36</v>
      </c>
      <c r="N21" s="17">
        <v>9.5</v>
      </c>
      <c r="O21" s="17">
        <v>46</v>
      </c>
      <c r="P21" s="17">
        <v>26</v>
      </c>
      <c r="Q21" s="17">
        <v>2</v>
      </c>
      <c r="R21" s="17">
        <v>780.5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by SC by WK</vt:lpstr>
      <vt:lpstr>Summary</vt:lpstr>
      <vt:lpstr>by OF by WK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sz0108</cp:lastModifiedBy>
  <dcterms:created xsi:type="dcterms:W3CDTF">2018-03-29T08:44:23Z</dcterms:created>
  <dcterms:modified xsi:type="dcterms:W3CDTF">2018-07-19T09:36:01Z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01734361CD07C3C85B968AA4B2781C480C5E84517533FB2EE1174F74E95997FC9503DC872D15E7FE07B95AE100ED7F409B015FFA8C6AF886C944F705DB4DC449CA24A25733FE54E3491AA6D161CE5B3328CB795B0CB4E9C5C93DE0CBEE6640D67EBCA611761FFD9679F7B7F094548060E917A6123CEC5397350FA51DA6970CB</vt:lpwstr>
  </property>
  <property fmtid="{D5CDD505-2E9C-101B-9397-08002B2CF9AE}" pid="3" name="Business Objects Context Information1">
    <vt:lpwstr>4B9702D8CC143A97B34073C21DAEDDE5CDE5F1DFC0B635C38AD1D00D554A428541A8B24442E002F6D8AEAFA6958B02C7D9C5E4A8F3F11DCEDF53DC54531CE06E1C84A0F2BDDF960FC6D5A8F7144CFAF8456947C00A2B51A145CAC6C4A8D75939AF2952332A84B0B34B122D473A4B38CE3D6463A0153FFA3F85810492B9AE6DD</vt:lpwstr>
  </property>
  <property fmtid="{D5CDD505-2E9C-101B-9397-08002B2CF9AE}" pid="4" name="Business Objects Context Information2">
    <vt:lpwstr>5EB913D0396E58DA875A54620E7E1CD5030D633BDF996B8E4D65BB212085855AFABB00809B16D5263E54D0636905FE33E66B9027093F775CF8CC59D1AD30818DF1F25C4B9B4C0FD35CD4B9AF39F58F71EDB195D7DD08C8F66A41BAEE0BF890073232D639F663F9730A0C1488710168B82BAF4A6BFE97DD75DB2AB27823BE222</vt:lpwstr>
  </property>
  <property fmtid="{D5CDD505-2E9C-101B-9397-08002B2CF9AE}" pid="5" name="Business Objects Context Information3">
    <vt:lpwstr>7C97B73738F72960EED6507C87B4033CF7827983D84AAD53D39F2D39E8D4D3DA8A342F4777B19669611194DB19921A1BE60A88DDEBE7CBCD013BF0BA172196B69AA439211B67AA84AE56DCFCFA8742DD8E88DC89D730320942BDD914BDB80BB5DFBD75A7CCF1842F01115FE9777E153B508B552D02A1B39F7C2EA472FD41518</vt:lpwstr>
  </property>
  <property fmtid="{D5CDD505-2E9C-101B-9397-08002B2CF9AE}" pid="6" name="Business Objects Context Information4">
    <vt:lpwstr>E7B628A1EDE516746C4D0B1D24368E7D9B65FE429B9ECC1563CDB4E8A5951F4B6B6A76C095F6858285D7FE61FEC2F52DE7D497CB120F021E80D45DFA8BABD35BB89210B2A8D2312E120FDC526FB703A2A583D2D450BE3AEB50F39F34E83F2E1D73233E3F6DD18BCD9E7C1E90A6B71B6EE16CAFF47462876345A5AE11447A2AE</vt:lpwstr>
  </property>
  <property fmtid="{D5CDD505-2E9C-101B-9397-08002B2CF9AE}" pid="7" name="Business Objects Context Information5">
    <vt:lpwstr>896DF86F5D4506776938E991041D312867348234FDD7447042AB099A21C524FC63DCD10A01231D2E8B88E7D2B2E06611635D09F8A9A1E118208BC949D7A84863067DBCC761F74F90953586AAA591304AD14F72926884176C374FC14096716B0B8A147D84CE8140CEC54267F16D6FD8229B792FE</vt:lpwstr>
  </property>
</Properties>
</file>