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nnyS\Documents\GitHub\Omega\"/>
    </mc:Choice>
  </mc:AlternateContent>
  <xr:revisionPtr revIDLastSave="0" documentId="13_ncr:1_{146771B4-5A67-4B09-ACE5-83DE059543D7}" xr6:coauthVersionLast="45" xr6:coauthVersionMax="45" xr10:uidLastSave="{00000000-0000-0000-0000-000000000000}"/>
  <bookViews>
    <workbookView xWindow="-96" yWindow="-96" windowWidth="23232" windowHeight="12552" firstSheet="10" activeTab="15" xr2:uid="{00000000-000D-0000-FFFF-FFFF00000000}"/>
  </bookViews>
  <sheets>
    <sheet name="Data-Log_Maxcat_1" sheetId="1" r:id="rId1"/>
    <sheet name="FPGA" sheetId="2" r:id="rId2"/>
    <sheet name="MFC" sheetId="3" r:id="rId3"/>
    <sheet name="MFC_Read-Ultra" sheetId="17" r:id="rId4"/>
    <sheet name="M-Cat_Progress" sheetId="4" r:id="rId5"/>
    <sheet name="Sheet1" sheetId="5" r:id="rId6"/>
    <sheet name="OMEGA_RT" sheetId="18" r:id="rId7"/>
    <sheet name="Sheet3" sheetId="19" r:id="rId8"/>
    <sheet name="RDE" sheetId="6" r:id="rId9"/>
    <sheet name="SubVis" sheetId="8" r:id="rId10"/>
    <sheet name="Sheet2" sheetId="9" r:id="rId11"/>
    <sheet name="Alarm_Log" sheetId="7" r:id="rId12"/>
    <sheet name="FPGA_Main" sheetId="10" r:id="rId13"/>
    <sheet name="OMEGA_Adv_Settings" sheetId="24" r:id="rId14"/>
    <sheet name="Eyecat" sheetId="12" r:id="rId15"/>
    <sheet name="Omega Eyecat" sheetId="22" r:id="rId16"/>
    <sheet name="Machine Hardware" sheetId="25" r:id="rId17"/>
    <sheet name="Advanced_Settings" sheetId="14" r:id="rId18"/>
    <sheet name="Admin" sheetId="11" r:id="rId19"/>
    <sheet name="Digital Input" sheetId="26" r:id="rId20"/>
    <sheet name="Digital Ouput" sheetId="27" r:id="rId21"/>
    <sheet name="Analogue In" sheetId="28" r:id="rId22"/>
    <sheet name="Thermocouples" sheetId="29" r:id="rId23"/>
    <sheet name="RS232" sheetId="30" r:id="rId24"/>
    <sheet name="RS485" sheetId="31" r:id="rId25"/>
    <sheet name="Voltage Out" sheetId="32" r:id="rId26"/>
    <sheet name="Current In" sheetId="33" r:id="rId27"/>
    <sheet name="UEGO" sheetId="34" r:id="rId28"/>
    <sheet name="Ageing Cycle Layout" sheetId="23" r:id="rId29"/>
    <sheet name="Real-Time" sheetId="13" r:id="rId30"/>
    <sheet name="CRF_Eyecat" sheetId="15" r:id="rId31"/>
    <sheet name="CRF_Real-Time" sheetId="16" r:id="rId32"/>
    <sheet name="CRF_FPGA" sheetId="20" r:id="rId33"/>
    <sheet name="CRF_Admin" sheetId="21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4" l="1"/>
  <c r="A30" i="24"/>
  <c r="A29" i="24"/>
  <c r="A28" i="24"/>
  <c r="A27" i="24"/>
  <c r="A26" i="24"/>
  <c r="A25" i="24"/>
  <c r="A18" i="24"/>
  <c r="A17" i="24"/>
  <c r="H10" i="17" l="1"/>
  <c r="K10" i="17" s="1"/>
  <c r="N10" i="17" s="1"/>
  <c r="Q10" i="17" s="1"/>
  <c r="T10" i="17" s="1"/>
  <c r="W10" i="17" s="1"/>
  <c r="E4" i="17"/>
  <c r="H4" i="17" s="1"/>
  <c r="K4" i="17" s="1"/>
  <c r="N4" i="17" s="1"/>
  <c r="Q4" i="17" s="1"/>
  <c r="T4" i="17" s="1"/>
  <c r="W4" i="17" s="1"/>
  <c r="E5" i="17"/>
  <c r="H5" i="17" s="1"/>
  <c r="K5" i="17" s="1"/>
  <c r="N5" i="17" s="1"/>
  <c r="Q5" i="17" s="1"/>
  <c r="T5" i="17" s="1"/>
  <c r="W5" i="17" s="1"/>
  <c r="E6" i="17"/>
  <c r="H6" i="17" s="1"/>
  <c r="K6" i="17" s="1"/>
  <c r="N6" i="17" s="1"/>
  <c r="Q6" i="17" s="1"/>
  <c r="T6" i="17" s="1"/>
  <c r="W6" i="17" s="1"/>
  <c r="E7" i="17"/>
  <c r="H7" i="17" s="1"/>
  <c r="K7" i="17" s="1"/>
  <c r="N7" i="17" s="1"/>
  <c r="Q7" i="17" s="1"/>
  <c r="T7" i="17" s="1"/>
  <c r="W7" i="17" s="1"/>
  <c r="E8" i="17"/>
  <c r="H8" i="17" s="1"/>
  <c r="K8" i="17" s="1"/>
  <c r="N8" i="17" s="1"/>
  <c r="Q8" i="17" s="1"/>
  <c r="T8" i="17" s="1"/>
  <c r="W8" i="17" s="1"/>
  <c r="E9" i="17"/>
  <c r="H9" i="17" s="1"/>
  <c r="K9" i="17" s="1"/>
  <c r="N9" i="17" s="1"/>
  <c r="Q9" i="17" s="1"/>
  <c r="T9" i="17" s="1"/>
  <c r="W9" i="17" s="1"/>
  <c r="E10" i="17"/>
  <c r="E11" i="17"/>
  <c r="H11" i="17" s="1"/>
  <c r="K11" i="17" s="1"/>
  <c r="N11" i="17" s="1"/>
  <c r="Q11" i="17" s="1"/>
  <c r="T11" i="17" s="1"/>
  <c r="W11" i="17" s="1"/>
  <c r="E12" i="17"/>
  <c r="H12" i="17" s="1"/>
  <c r="K12" i="17" s="1"/>
  <c r="N12" i="17" s="1"/>
  <c r="Q12" i="17" s="1"/>
  <c r="T12" i="17" s="1"/>
  <c r="W12" i="17" s="1"/>
  <c r="E13" i="17"/>
  <c r="H13" i="17" s="1"/>
  <c r="K13" i="17" s="1"/>
  <c r="N13" i="17" s="1"/>
  <c r="Q13" i="17" s="1"/>
  <c r="T13" i="17" s="1"/>
  <c r="W13" i="17" s="1"/>
  <c r="E14" i="17"/>
  <c r="H14" i="17" s="1"/>
  <c r="K14" i="17" s="1"/>
  <c r="N14" i="17" s="1"/>
  <c r="Q14" i="17" s="1"/>
  <c r="T14" i="17" s="1"/>
  <c r="W14" i="17" s="1"/>
  <c r="E15" i="17"/>
  <c r="H15" i="17" s="1"/>
  <c r="K15" i="17" s="1"/>
  <c r="N15" i="17" s="1"/>
  <c r="Q15" i="17" s="1"/>
  <c r="T15" i="17" s="1"/>
  <c r="W15" i="17" s="1"/>
  <c r="E16" i="17"/>
  <c r="H16" i="17" s="1"/>
  <c r="K16" i="17" s="1"/>
  <c r="N16" i="17" s="1"/>
  <c r="Q16" i="17" s="1"/>
  <c r="T16" i="17" s="1"/>
  <c r="W16" i="17" s="1"/>
  <c r="E17" i="17"/>
  <c r="H17" i="17" s="1"/>
  <c r="K17" i="17" s="1"/>
  <c r="N17" i="17" s="1"/>
  <c r="Q17" i="17" s="1"/>
  <c r="T17" i="17" s="1"/>
  <c r="W17" i="17" s="1"/>
  <c r="E18" i="17"/>
  <c r="H18" i="17" s="1"/>
  <c r="K18" i="17" s="1"/>
  <c r="N18" i="17" s="1"/>
  <c r="Q18" i="17" s="1"/>
  <c r="T18" i="17" s="1"/>
  <c r="W18" i="17" s="1"/>
  <c r="E19" i="17"/>
  <c r="H19" i="17" s="1"/>
  <c r="K19" i="17" s="1"/>
  <c r="N19" i="17" s="1"/>
  <c r="Q19" i="17" s="1"/>
  <c r="T19" i="17" s="1"/>
  <c r="W19" i="17" s="1"/>
  <c r="E3" i="17"/>
  <c r="H3" i="17" s="1"/>
  <c r="K3" i="17" s="1"/>
  <c r="N3" i="17" s="1"/>
  <c r="Q3" i="17" s="1"/>
  <c r="T3" i="17" s="1"/>
  <c r="W3" i="17" s="1"/>
  <c r="O5" i="12" l="1"/>
  <c r="O6" i="12"/>
  <c r="O7" i="12"/>
  <c r="O8" i="12"/>
  <c r="O9" i="12"/>
  <c r="O10" i="12"/>
  <c r="O4" i="12"/>
  <c r="A21" i="14"/>
  <c r="A22" i="14"/>
  <c r="A23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20" i="14"/>
  <c r="E45" i="10" l="1"/>
  <c r="P11" i="10"/>
  <c r="P12" i="10" s="1"/>
  <c r="P13" i="10" s="1"/>
  <c r="P14" i="10" s="1"/>
  <c r="P15" i="10" s="1"/>
  <c r="P5" i="10"/>
  <c r="P6" i="10" s="1"/>
  <c r="P7" i="10" s="1"/>
  <c r="P8" i="10" s="1"/>
  <c r="P9" i="10" s="1"/>
  <c r="I5" i="10"/>
  <c r="I6" i="10" s="1"/>
  <c r="I7" i="10" s="1"/>
  <c r="I8" i="10" s="1"/>
  <c r="I9" i="10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S92" i="1" l="1"/>
  <c r="T92" i="1" s="1"/>
  <c r="T93" i="1" s="1"/>
  <c r="B39" i="3" l="1"/>
  <c r="D39" i="3" s="1"/>
  <c r="E8" i="1" l="1"/>
  <c r="E9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Stewart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Based on Electrical Drawings Need to double check as FPGA seems consistent in code
</t>
        </r>
      </text>
    </comment>
    <comment ref="G2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Extractor fan on</t>
        </r>
      </text>
    </comment>
    <comment ref="F4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Pressure Relief SV</t>
        </r>
      </text>
    </comment>
    <comment ref="F4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A
</t>
        </r>
      </text>
    </comment>
    <comment ref="F4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B</t>
        </r>
      </text>
    </comment>
    <comment ref="F4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V</t>
        </r>
      </text>
    </comment>
    <comment ref="L4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Pressure Relief SV</t>
        </r>
      </text>
    </comment>
    <comment ref="F5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1</t>
        </r>
      </text>
    </comment>
    <comment ref="L5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A
</t>
        </r>
      </text>
    </comment>
    <comment ref="F5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2</t>
        </r>
      </text>
    </comment>
    <comment ref="L5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B</t>
        </r>
      </text>
    </comment>
    <comment ref="L5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V</t>
        </r>
      </text>
    </comment>
    <comment ref="M5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Pressure Relief SV</t>
        </r>
      </text>
    </comment>
    <comment ref="L5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1</t>
        </r>
      </text>
    </comment>
    <comment ref="M5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A
</t>
        </r>
      </text>
    </comment>
    <comment ref="L54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2</t>
        </r>
      </text>
    </comment>
    <comment ref="M54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B</t>
        </r>
      </text>
    </comment>
    <comment ref="M55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V</t>
        </r>
      </text>
    </comment>
    <comment ref="M5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1</t>
        </r>
      </text>
    </comment>
    <comment ref="M5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2</t>
        </r>
      </text>
    </comment>
    <comment ref="F7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Added(04032015)</t>
        </r>
      </text>
    </comment>
    <comment ref="L7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Added(04032015)</t>
        </r>
      </text>
    </comment>
    <comment ref="L7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Added(04032015)</t>
        </r>
      </text>
    </comment>
    <comment ref="F13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 03032015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Stewart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Based on Electrical Drawings Need to double check as FPGA seems consistent in code
</t>
        </r>
      </text>
    </comment>
    <comment ref="E2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Extractor fan on</t>
        </r>
      </text>
    </comment>
    <comment ref="D4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Pressure Relief SV</t>
        </r>
      </text>
    </comment>
    <comment ref="D4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A
</t>
        </r>
      </text>
    </comment>
    <comment ref="D48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B</t>
        </r>
      </text>
    </comment>
    <comment ref="D4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V</t>
        </r>
      </text>
    </comment>
    <comment ref="D50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1</t>
        </r>
      </text>
    </comment>
    <comment ref="D5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2</t>
        </r>
      </text>
    </comment>
    <comment ref="J52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Pressure Relief SV</t>
        </r>
      </text>
    </comment>
    <comment ref="J5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A
</t>
        </r>
      </text>
    </comment>
    <comment ref="J54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B</t>
        </r>
      </text>
    </comment>
    <comment ref="J5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V</t>
        </r>
      </text>
    </comment>
    <comment ref="J56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1</t>
        </r>
      </text>
    </comment>
    <comment ref="J5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2</t>
        </r>
      </text>
    </comment>
    <comment ref="D73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Added(04032015)</t>
        </r>
      </text>
    </comment>
    <comment ref="J74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Added(04032015)</t>
        </r>
      </text>
    </comment>
    <comment ref="J7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Added(04032015)</t>
        </r>
      </text>
    </comment>
    <comment ref="D132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 03032015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Stewart</author>
  </authors>
  <commentList>
    <comment ref="C5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Pressure Relief SV</t>
        </r>
      </text>
    </comment>
    <comment ref="C5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A
</t>
        </r>
      </text>
    </comment>
    <comment ref="C5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B</t>
        </r>
      </text>
    </comment>
    <comment ref="C5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Buler V</t>
        </r>
      </text>
    </comment>
    <comment ref="C55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1</t>
        </r>
      </text>
    </comment>
    <comment ref="C56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Vent 2</t>
        </r>
      </text>
    </comment>
    <comment ref="C73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Added(04032015)</t>
        </r>
      </text>
    </comment>
    <comment ref="C74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Jonathan Stewart:</t>
        </r>
        <r>
          <rPr>
            <sz val="9"/>
            <color indexed="81"/>
            <rFont val="Tahoma"/>
            <family val="2"/>
          </rPr>
          <t xml:space="preserve">
Added(04032015)</t>
        </r>
      </text>
    </comment>
  </commentList>
</comments>
</file>

<file path=xl/sharedStrings.xml><?xml version="1.0" encoding="utf-8"?>
<sst xmlns="http://schemas.openxmlformats.org/spreadsheetml/2006/main" count="6291" uniqueCount="1351">
  <si>
    <t>DI no1 - errors</t>
  </si>
  <si>
    <t>DI no2 - States</t>
  </si>
  <si>
    <t>Flow Rate 1</t>
  </si>
  <si>
    <t>Flow Rate 2</t>
  </si>
  <si>
    <t>Mexa U</t>
  </si>
  <si>
    <t>CO2</t>
  </si>
  <si>
    <t>CO</t>
  </si>
  <si>
    <t>HC</t>
  </si>
  <si>
    <t>O2</t>
  </si>
  <si>
    <t>NO</t>
  </si>
  <si>
    <t>Mexa D</t>
  </si>
  <si>
    <t>Temp 1</t>
  </si>
  <si>
    <t>Temp 2</t>
  </si>
  <si>
    <t>Vent 1</t>
  </si>
  <si>
    <t>Vent 2</t>
  </si>
  <si>
    <t>Tank</t>
  </si>
  <si>
    <t>Fan 1</t>
  </si>
  <si>
    <t>Fan 2</t>
  </si>
  <si>
    <t>Cabinet</t>
  </si>
  <si>
    <t>Heat Exch A</t>
  </si>
  <si>
    <t>Heat Exch B</t>
  </si>
  <si>
    <t>Heat Exch C</t>
  </si>
  <si>
    <t>Heat Exch D</t>
  </si>
  <si>
    <t>MFC Box</t>
  </si>
  <si>
    <t>Furnace 1</t>
  </si>
  <si>
    <t>Furnace 2</t>
  </si>
  <si>
    <t>Tank Pressure</t>
  </si>
  <si>
    <t>Rapidox</t>
  </si>
  <si>
    <t>Lambda 1</t>
  </si>
  <si>
    <t>Lambda 2</t>
  </si>
  <si>
    <t>Nox 1</t>
  </si>
  <si>
    <t>Nox 2</t>
  </si>
  <si>
    <t>Uego 1</t>
  </si>
  <si>
    <t>Uego 2</t>
  </si>
  <si>
    <t>MKS</t>
  </si>
  <si>
    <t>Eyecat</t>
  </si>
  <si>
    <t>Graph Array</t>
  </si>
  <si>
    <t>Graph Displayed</t>
  </si>
  <si>
    <t>Flow Rate</t>
  </si>
  <si>
    <t>M548L</t>
  </si>
  <si>
    <t>HC Conc</t>
  </si>
  <si>
    <t>Sample Temps</t>
  </si>
  <si>
    <t>System Temps</t>
  </si>
  <si>
    <t>Heat Exch Temps</t>
  </si>
  <si>
    <t>Lambda</t>
  </si>
  <si>
    <t>NO Conc</t>
  </si>
  <si>
    <t>-</t>
  </si>
  <si>
    <t>Normal Log</t>
  </si>
  <si>
    <t>x</t>
  </si>
  <si>
    <t>Module</t>
  </si>
  <si>
    <t>Port</t>
  </si>
  <si>
    <t>Maxcat 1</t>
  </si>
  <si>
    <t>Maxcat 2</t>
  </si>
  <si>
    <t>Labcat GM</t>
  </si>
  <si>
    <t>Venturi 1</t>
  </si>
  <si>
    <t>Pressure Tank</t>
  </si>
  <si>
    <t>Venturi 2</t>
  </si>
  <si>
    <t>ECM AFR</t>
  </si>
  <si>
    <t>MFC AirBal</t>
  </si>
  <si>
    <t>MFC HCBal</t>
  </si>
  <si>
    <t>MFC Air 2</t>
  </si>
  <si>
    <t>MFC Air 1</t>
  </si>
  <si>
    <t>MFC HC 1</t>
  </si>
  <si>
    <t>MFC HC 2</t>
  </si>
  <si>
    <t>MEXA U</t>
  </si>
  <si>
    <t>MEXA D</t>
  </si>
  <si>
    <t>Mulitplexer</t>
  </si>
  <si>
    <t>CAN 0</t>
  </si>
  <si>
    <t>TC 1</t>
  </si>
  <si>
    <t>TC 2</t>
  </si>
  <si>
    <t>TC 3</t>
  </si>
  <si>
    <t>TC 4</t>
  </si>
  <si>
    <t>TC 5</t>
  </si>
  <si>
    <t>TC 6</t>
  </si>
  <si>
    <t>TC 7</t>
  </si>
  <si>
    <t>TC 8</t>
  </si>
  <si>
    <t>TC 9</t>
  </si>
  <si>
    <t>TC 10</t>
  </si>
  <si>
    <t>TC 11</t>
  </si>
  <si>
    <t>TC 12</t>
  </si>
  <si>
    <t>TC 13</t>
  </si>
  <si>
    <t>TC 14</t>
  </si>
  <si>
    <t>TC 15</t>
  </si>
  <si>
    <t>TC 16</t>
  </si>
  <si>
    <t>Autozero</t>
  </si>
  <si>
    <t>CJC</t>
  </si>
  <si>
    <t>FPGA Main</t>
  </si>
  <si>
    <t>eStop</t>
  </si>
  <si>
    <t>CO_GLD</t>
  </si>
  <si>
    <t>HC_GLD</t>
  </si>
  <si>
    <t>NO_GLD</t>
  </si>
  <si>
    <t>Air_PS</t>
  </si>
  <si>
    <t>NO_PS</t>
  </si>
  <si>
    <t>AirBal_PS</t>
  </si>
  <si>
    <t>HC_PS</t>
  </si>
  <si>
    <t>CO_PS</t>
  </si>
  <si>
    <t>N_PS</t>
  </si>
  <si>
    <t>CO2_PS</t>
  </si>
  <si>
    <t>Temp_SW1</t>
  </si>
  <si>
    <t>Door1 open</t>
  </si>
  <si>
    <t>Door2 open</t>
  </si>
  <si>
    <t>Fan on?</t>
  </si>
  <si>
    <t>Ext An Up</t>
  </si>
  <si>
    <t>Ext An Dn</t>
  </si>
  <si>
    <t>NO_SV</t>
  </si>
  <si>
    <t>AirBal_SV</t>
  </si>
  <si>
    <t>Air_SV</t>
  </si>
  <si>
    <t>CO2_SV</t>
  </si>
  <si>
    <t>H2O_SV</t>
  </si>
  <si>
    <t>N2_SV</t>
  </si>
  <si>
    <t>HC_SV</t>
  </si>
  <si>
    <t>CO_SV</t>
  </si>
  <si>
    <t>PR_SV</t>
  </si>
  <si>
    <t>IS01_SV</t>
  </si>
  <si>
    <t>IS02_SV</t>
  </si>
  <si>
    <t>IS03_SV</t>
  </si>
  <si>
    <t>IS04_SV</t>
  </si>
  <si>
    <t>IS05_SV</t>
  </si>
  <si>
    <t>Inverter on</t>
  </si>
  <si>
    <t>IS06_SV</t>
  </si>
  <si>
    <t>IS07_SV</t>
  </si>
  <si>
    <t>CUT off 1</t>
  </si>
  <si>
    <t>CUT off 2</t>
  </si>
  <si>
    <t>Spare</t>
  </si>
  <si>
    <t>Small FPGA</t>
  </si>
  <si>
    <t>ISO6_SV</t>
  </si>
  <si>
    <t>EGMU</t>
  </si>
  <si>
    <t>EGMD</t>
  </si>
  <si>
    <t>Fan on</t>
  </si>
  <si>
    <t>DR2 Open (right)</t>
  </si>
  <si>
    <t>DR1 Open (left)</t>
  </si>
  <si>
    <t>Unit ID</t>
  </si>
  <si>
    <t>ASII</t>
  </si>
  <si>
    <t>Gas</t>
  </si>
  <si>
    <t>Size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</si>
  <si>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</si>
  <si>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</si>
  <si>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</si>
  <si>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</si>
  <si>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</si>
  <si>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</si>
  <si>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</si>
  <si>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</si>
  <si>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</si>
  <si>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</si>
  <si>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</si>
  <si>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</si>
  <si>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N2</t>
  </si>
  <si>
    <t>SO2</t>
  </si>
  <si>
    <t>HC 2</t>
  </si>
  <si>
    <t>M</t>
  </si>
  <si>
    <t>Multiplexer</t>
  </si>
  <si>
    <t>SV</t>
  </si>
  <si>
    <t>Serial No.</t>
  </si>
  <si>
    <t>UEGO 1</t>
  </si>
  <si>
    <t>UEGO 2</t>
  </si>
  <si>
    <t>ECM 2</t>
  </si>
  <si>
    <t>ECM 1</t>
  </si>
  <si>
    <t>Analogue Out</t>
  </si>
  <si>
    <t>Inverter err?</t>
  </si>
  <si>
    <t>SO2_GLD</t>
  </si>
  <si>
    <t>NO2_GLD</t>
  </si>
  <si>
    <t>SO_PS</t>
  </si>
  <si>
    <t>H2O_PS</t>
  </si>
  <si>
    <t>Temp_SW2</t>
  </si>
  <si>
    <t>SO2_SV</t>
  </si>
  <si>
    <t>AirDiv_SV</t>
  </si>
  <si>
    <t xml:space="preserve">Extractor </t>
  </si>
  <si>
    <t>Door</t>
  </si>
  <si>
    <t>Pump</t>
  </si>
  <si>
    <t>NOxCAN</t>
  </si>
  <si>
    <t>OEM Alarm</t>
  </si>
  <si>
    <t>Inverter</t>
  </si>
  <si>
    <t>UEGO</t>
  </si>
  <si>
    <t>Common</t>
  </si>
  <si>
    <t>AIR 1</t>
  </si>
  <si>
    <t>H2O</t>
  </si>
  <si>
    <t>AIR BAL</t>
  </si>
  <si>
    <t>HC BAL</t>
  </si>
  <si>
    <t>AIR 2</t>
  </si>
  <si>
    <t>HC 1</t>
  </si>
  <si>
    <t>N2 P</t>
  </si>
  <si>
    <t>Channel</t>
  </si>
  <si>
    <r>
      <t>SO2_GLD/</t>
    </r>
    <r>
      <rPr>
        <sz val="11"/>
        <color rgb="FF00B050"/>
        <rFont val="Calibri"/>
        <family val="2"/>
        <scheme val="minor"/>
      </rPr>
      <t>Spare</t>
    </r>
  </si>
  <si>
    <r>
      <t>AirBal_PS/</t>
    </r>
    <r>
      <rPr>
        <sz val="11"/>
        <color rgb="FF00B050"/>
        <rFont val="Calibri"/>
        <family val="2"/>
        <scheme val="minor"/>
      </rPr>
      <t>Spare</t>
    </r>
  </si>
  <si>
    <r>
      <t>SO_PS/</t>
    </r>
    <r>
      <rPr>
        <sz val="11"/>
        <color rgb="FF00B050"/>
        <rFont val="Calibri"/>
        <family val="2"/>
        <scheme val="minor"/>
      </rPr>
      <t>Spare</t>
    </r>
  </si>
  <si>
    <r>
      <t>Temp_SW2/</t>
    </r>
    <r>
      <rPr>
        <sz val="11"/>
        <color rgb="FF00B050"/>
        <rFont val="Calibri"/>
        <family val="2"/>
        <scheme val="minor"/>
      </rPr>
      <t>Spare</t>
    </r>
  </si>
  <si>
    <t>Proposed</t>
  </si>
  <si>
    <r>
      <t>SO2_SV/</t>
    </r>
    <r>
      <rPr>
        <sz val="11"/>
        <color rgb="FF00B050"/>
        <rFont val="Calibri"/>
        <family val="2"/>
        <scheme val="minor"/>
      </rPr>
      <t>Spare</t>
    </r>
  </si>
  <si>
    <r>
      <t>AirBal_SV/</t>
    </r>
    <r>
      <rPr>
        <sz val="11"/>
        <color rgb="FF00B050"/>
        <rFont val="Calibri"/>
        <family val="2"/>
        <scheme val="minor"/>
      </rPr>
      <t>Spare</t>
    </r>
  </si>
  <si>
    <r>
      <t>CUT off 1/</t>
    </r>
    <r>
      <rPr>
        <sz val="11"/>
        <color rgb="FF00B050"/>
        <rFont val="Calibri"/>
        <family val="2"/>
        <scheme val="minor"/>
      </rPr>
      <t>Spare</t>
    </r>
  </si>
  <si>
    <r>
      <t>CUT off 2/</t>
    </r>
    <r>
      <rPr>
        <sz val="11"/>
        <color rgb="FF00B050"/>
        <rFont val="Calibri"/>
        <family val="2"/>
        <scheme val="minor"/>
      </rPr>
      <t>Spare</t>
    </r>
  </si>
  <si>
    <r>
      <t>OEM Alarm/</t>
    </r>
    <r>
      <rPr>
        <sz val="11"/>
        <color rgb="FF00B050"/>
        <rFont val="Calibri"/>
        <family val="2"/>
        <scheme val="minor"/>
      </rPr>
      <t>Spare</t>
    </r>
  </si>
  <si>
    <r>
      <t>NOxCAN/</t>
    </r>
    <r>
      <rPr>
        <sz val="11"/>
        <color rgb="FF00B050"/>
        <rFont val="Calibri"/>
        <family val="2"/>
        <scheme val="minor"/>
      </rPr>
      <t>Spare</t>
    </r>
  </si>
  <si>
    <r>
      <t>Pump/</t>
    </r>
    <r>
      <rPr>
        <sz val="11"/>
        <color rgb="FF00B050"/>
        <rFont val="Calibri"/>
        <family val="2"/>
        <scheme val="minor"/>
      </rPr>
      <t>Spare</t>
    </r>
  </si>
  <si>
    <r>
      <t>Door/</t>
    </r>
    <r>
      <rPr>
        <sz val="11"/>
        <color rgb="FF00B050"/>
        <rFont val="Calibri"/>
        <family val="2"/>
        <scheme val="minor"/>
      </rPr>
      <t>Spare</t>
    </r>
  </si>
  <si>
    <r>
      <t>Extractor/</t>
    </r>
    <r>
      <rPr>
        <sz val="11"/>
        <color rgb="FF00B050"/>
        <rFont val="Calibri"/>
        <family val="2"/>
        <scheme val="minor"/>
      </rPr>
      <t>Spare</t>
    </r>
  </si>
  <si>
    <r>
      <t>Venturi 2/</t>
    </r>
    <r>
      <rPr>
        <sz val="11"/>
        <color rgb="FF00B050"/>
        <rFont val="Calibri"/>
        <family val="2"/>
        <scheme val="minor"/>
      </rPr>
      <t>Spare</t>
    </r>
  </si>
  <si>
    <r>
      <t>ECM AFR/</t>
    </r>
    <r>
      <rPr>
        <sz val="11"/>
        <color rgb="FF00B050"/>
        <rFont val="Calibri"/>
        <family val="2"/>
        <scheme val="minor"/>
      </rPr>
      <t>Spare</t>
    </r>
  </si>
  <si>
    <r>
      <t>TC 16/</t>
    </r>
    <r>
      <rPr>
        <sz val="11"/>
        <color rgb="FF00B050"/>
        <rFont val="Calibri"/>
        <family val="2"/>
        <scheme val="minor"/>
      </rPr>
      <t>Spare</t>
    </r>
  </si>
  <si>
    <r>
      <t>Furnace 2/</t>
    </r>
    <r>
      <rPr>
        <sz val="11"/>
        <color rgb="FF00B050"/>
        <rFont val="Calibri"/>
        <family val="2"/>
        <scheme val="minor"/>
      </rPr>
      <t>Spare</t>
    </r>
  </si>
  <si>
    <t>??Fan 1</t>
  </si>
  <si>
    <r>
      <t>??Fan 2/</t>
    </r>
    <r>
      <rPr>
        <sz val="11"/>
        <color rgb="FF00B050"/>
        <rFont val="Calibri"/>
        <family val="2"/>
        <scheme val="minor"/>
      </rPr>
      <t>Spare</t>
    </r>
  </si>
  <si>
    <t>MFC HC Cyc 1</t>
  </si>
  <si>
    <t>MFC Air Cyc 1</t>
  </si>
  <si>
    <t>MFC Air Bal</t>
  </si>
  <si>
    <t>MFC HC Bal</t>
  </si>
  <si>
    <t>MFC Air Cyc 2</t>
  </si>
  <si>
    <t>MFC HC Cyc 2</t>
  </si>
  <si>
    <t>TC 17</t>
  </si>
  <si>
    <r>
      <rPr>
        <sz val="11"/>
        <rFont val="Calibri"/>
        <family val="2"/>
        <scheme val="minor"/>
      </rPr>
      <t>Mexa 1</t>
    </r>
    <r>
      <rPr>
        <sz val="11"/>
        <color rgb="FF00B050"/>
        <rFont val="Calibri"/>
        <family val="2"/>
        <scheme val="minor"/>
      </rPr>
      <t>/Spare</t>
    </r>
  </si>
  <si>
    <r>
      <rPr>
        <sz val="11"/>
        <rFont val="Calibri"/>
        <family val="2"/>
        <scheme val="minor"/>
      </rPr>
      <t>Mexa 2</t>
    </r>
    <r>
      <rPr>
        <sz val="11"/>
        <color rgb="FF00B050"/>
        <rFont val="Calibri"/>
        <family val="2"/>
        <scheme val="minor"/>
      </rPr>
      <t>/Spare</t>
    </r>
  </si>
  <si>
    <t>NOx Can</t>
  </si>
  <si>
    <t>Type</t>
  </si>
  <si>
    <t>Digitial In</t>
  </si>
  <si>
    <t>Digital Out</t>
  </si>
  <si>
    <t>Analogue In</t>
  </si>
  <si>
    <t>TC Module</t>
  </si>
  <si>
    <t>Emission Module</t>
  </si>
  <si>
    <t>RS232</t>
  </si>
  <si>
    <t>RS 232</t>
  </si>
  <si>
    <t>M-cat</t>
  </si>
  <si>
    <t>HCBal_SV</t>
  </si>
  <si>
    <t>Air2_SV</t>
  </si>
  <si>
    <t>HC1_SV</t>
  </si>
  <si>
    <t>Air1_SV</t>
  </si>
  <si>
    <t>N2P_SV</t>
  </si>
  <si>
    <t>HC2_SV</t>
  </si>
  <si>
    <t>8-Channel</t>
  </si>
  <si>
    <t>32-Channel</t>
  </si>
  <si>
    <t>(M-Cat)</t>
  </si>
  <si>
    <t>Tested</t>
  </si>
  <si>
    <t>Mcat</t>
  </si>
  <si>
    <t>Y</t>
  </si>
  <si>
    <t>Need to test alarms</t>
  </si>
  <si>
    <t>spare</t>
  </si>
  <si>
    <t>** Junction 19 no signal</t>
  </si>
  <si>
    <t>9 &amp; 10 common</t>
  </si>
  <si>
    <t>Check location - Its used for external safety for gas analyser lines</t>
  </si>
  <si>
    <t>Check location - Venturi</t>
  </si>
  <si>
    <t>Check location - venturi elect cabinet side</t>
  </si>
  <si>
    <t>Check location cat smple area beside 2</t>
  </si>
  <si>
    <t>28 29 common</t>
  </si>
  <si>
    <t>27 spare</t>
  </si>
  <si>
    <t>Hz</t>
  </si>
  <si>
    <t>s</t>
  </si>
  <si>
    <t>bits</t>
  </si>
  <si>
    <t>In Code</t>
  </si>
  <si>
    <t>y</t>
  </si>
  <si>
    <t>TC 18</t>
  </si>
  <si>
    <t>TC 19</t>
  </si>
  <si>
    <t>TC 20</t>
  </si>
  <si>
    <t>Bearing 1</t>
  </si>
  <si>
    <t>Bearing 2</t>
  </si>
  <si>
    <t>Cabinet TC</t>
  </si>
  <si>
    <t>Ex A</t>
  </si>
  <si>
    <t>Ex B</t>
  </si>
  <si>
    <t>Ex C</t>
  </si>
  <si>
    <t>Ex D</t>
  </si>
  <si>
    <t xml:space="preserve">Module </t>
  </si>
  <si>
    <t>Slot</t>
  </si>
  <si>
    <t>Air_Ps</t>
  </si>
  <si>
    <t>NO_Ps</t>
  </si>
  <si>
    <t>SO2_Ps</t>
  </si>
  <si>
    <t>HC_Ps</t>
  </si>
  <si>
    <t>CO_Ps</t>
  </si>
  <si>
    <t>N_Ps</t>
  </si>
  <si>
    <t>CO2_Ps</t>
  </si>
  <si>
    <t>H20_PS</t>
  </si>
  <si>
    <t>AirBal_Ps</t>
  </si>
  <si>
    <t>DR-1 Open</t>
  </si>
  <si>
    <t>DR-2 Open</t>
  </si>
  <si>
    <t>Fan_On</t>
  </si>
  <si>
    <t>HC1_Sv</t>
  </si>
  <si>
    <t>HC_Bal_SV</t>
  </si>
  <si>
    <t>Air2_Sv</t>
  </si>
  <si>
    <t>N2-p_SV</t>
  </si>
  <si>
    <t>HC2_Sv</t>
  </si>
  <si>
    <t>Tank_PR</t>
  </si>
  <si>
    <t>Buler-A</t>
  </si>
  <si>
    <t>Buler-B</t>
  </si>
  <si>
    <t>Buler-V</t>
  </si>
  <si>
    <t>Vent1_ISO4</t>
  </si>
  <si>
    <t>Vent2_Iso5</t>
  </si>
  <si>
    <t>ISO5_SV</t>
  </si>
  <si>
    <t>ISO7_SV</t>
  </si>
  <si>
    <t>Inverter On</t>
  </si>
  <si>
    <t>Nox_Can</t>
  </si>
  <si>
    <t>Cut-Off 1</t>
  </si>
  <si>
    <t>Cut-Off 2</t>
  </si>
  <si>
    <t>P_Venturi_1</t>
  </si>
  <si>
    <t>P_Venturi_2</t>
  </si>
  <si>
    <t>Tank_Pressure</t>
  </si>
  <si>
    <t>ECM_1</t>
  </si>
  <si>
    <t>ECM_2</t>
  </si>
  <si>
    <t>TC1 Module</t>
  </si>
  <si>
    <t>RS232 System</t>
  </si>
  <si>
    <t>RS485 Valve</t>
  </si>
  <si>
    <t>RS232 MFC_1</t>
  </si>
  <si>
    <t>RS232 MFC_2</t>
  </si>
  <si>
    <t>Air-1</t>
  </si>
  <si>
    <t>Air B</t>
  </si>
  <si>
    <t>HC B</t>
  </si>
  <si>
    <t>Air-2</t>
  </si>
  <si>
    <t>HC-2</t>
  </si>
  <si>
    <t>Switching Indicator</t>
  </si>
  <si>
    <t>UEGO 3</t>
  </si>
  <si>
    <t>UEGO 4</t>
  </si>
  <si>
    <t>NOx</t>
  </si>
  <si>
    <t>Loop Number</t>
  </si>
  <si>
    <t>Leak Test Pass Fail</t>
  </si>
  <si>
    <t>Leak Test Time</t>
  </si>
  <si>
    <t>Heat Load</t>
  </si>
  <si>
    <t>Heat Load 2</t>
  </si>
  <si>
    <t>Cat Pressure</t>
  </si>
  <si>
    <t>COL</t>
  </si>
  <si>
    <t>COH</t>
  </si>
  <si>
    <t>THC</t>
  </si>
  <si>
    <t>NO2</t>
  </si>
  <si>
    <t>Brett Lambda</t>
  </si>
  <si>
    <t>Temp Input 1</t>
  </si>
  <si>
    <t>Temp Input 2</t>
  </si>
  <si>
    <t>UEGO F1</t>
  </si>
  <si>
    <t>UEGO F2</t>
  </si>
  <si>
    <t>Nox</t>
  </si>
  <si>
    <t>Heat Load 1</t>
  </si>
  <si>
    <t>Heat Load 3</t>
  </si>
  <si>
    <t>Heat Load 4</t>
  </si>
  <si>
    <t>Ultra</t>
  </si>
  <si>
    <t>AIR</t>
  </si>
  <si>
    <t>Air Tank</t>
  </si>
  <si>
    <t>N2 Tank</t>
  </si>
  <si>
    <t>Arrays</t>
  </si>
  <si>
    <t>DI No 1</t>
  </si>
  <si>
    <t>CO GLD</t>
  </si>
  <si>
    <t>HC GLD</t>
  </si>
  <si>
    <t>NO GLD</t>
  </si>
  <si>
    <t>DI No 2</t>
  </si>
  <si>
    <t>Temp SW1</t>
  </si>
  <si>
    <t>DR-1</t>
  </si>
  <si>
    <t>DR-2</t>
  </si>
  <si>
    <t>Tank P</t>
  </si>
  <si>
    <t>Tank Presure</t>
  </si>
  <si>
    <t>MFC Array In</t>
  </si>
  <si>
    <t>Zero Value</t>
  </si>
  <si>
    <t>MFC's</t>
  </si>
  <si>
    <t>MFC Error NO</t>
  </si>
  <si>
    <t>Air</t>
  </si>
  <si>
    <t>FPGA Main Out</t>
  </si>
  <si>
    <t>FPGA Main In</t>
  </si>
  <si>
    <t>DO SV Array</t>
  </si>
  <si>
    <t>CO SV</t>
  </si>
  <si>
    <t>HC SV</t>
  </si>
  <si>
    <t>AIR SV</t>
  </si>
  <si>
    <t>NO SV</t>
  </si>
  <si>
    <t>CO2 SV</t>
  </si>
  <si>
    <t>N2 SV</t>
  </si>
  <si>
    <t>AIR T SV</t>
  </si>
  <si>
    <t>N2 T SV</t>
  </si>
  <si>
    <t>MFC ARRAY OUT</t>
  </si>
  <si>
    <t>AIR T</t>
  </si>
  <si>
    <t>N2 T</t>
  </si>
  <si>
    <t>VALVE ARRAY</t>
  </si>
  <si>
    <t>Flow 1</t>
  </si>
  <si>
    <t>Flow 2</t>
  </si>
  <si>
    <t>Evac 1</t>
  </si>
  <si>
    <t>Evac 2</t>
  </si>
  <si>
    <t>Cat</t>
  </si>
  <si>
    <t>Bypass</t>
  </si>
  <si>
    <t>Fur</t>
  </si>
  <si>
    <t>bypass</t>
  </si>
  <si>
    <t>FPGA Exp In</t>
  </si>
  <si>
    <t>TC Array</t>
  </si>
  <si>
    <t>AutoZero</t>
  </si>
  <si>
    <t>TC 0</t>
  </si>
  <si>
    <t>Command</t>
  </si>
  <si>
    <t>Exp Input Array</t>
  </si>
  <si>
    <t>Vane Wheel</t>
  </si>
  <si>
    <t>Vent</t>
  </si>
  <si>
    <t>Furnace</t>
  </si>
  <si>
    <t>Furnace Array Out</t>
  </si>
  <si>
    <t>FPGA Exp Out</t>
  </si>
  <si>
    <t>Exp Output Array</t>
  </si>
  <si>
    <t>Fan2</t>
  </si>
  <si>
    <t>Number</t>
  </si>
  <si>
    <t>Description</t>
  </si>
  <si>
    <t>Hard Alarm?</t>
  </si>
  <si>
    <t>Cause</t>
  </si>
  <si>
    <t>Manual Emergency Stop Activated</t>
  </si>
  <si>
    <t>N</t>
  </si>
  <si>
    <t>E-Stop button hit</t>
  </si>
  <si>
    <t>Fan Bearing TC over limit</t>
  </si>
  <si>
    <t>Name</t>
  </si>
  <si>
    <t>Machines</t>
  </si>
  <si>
    <t>M-Cat</t>
  </si>
  <si>
    <t>Labcat Fiat</t>
  </si>
  <si>
    <t>TC Calibrate</t>
  </si>
  <si>
    <t>Array to Temp</t>
  </si>
  <si>
    <t>Flow Select</t>
  </si>
  <si>
    <t>Error Handler</t>
  </si>
  <si>
    <t>Nox Parse</t>
  </si>
  <si>
    <t>Moving Avg JS</t>
  </si>
  <si>
    <t>Rapidox Parse</t>
  </si>
  <si>
    <t>Mexa Parse</t>
  </si>
  <si>
    <t>Real-Time</t>
  </si>
  <si>
    <t>Moving Avg JS Dual</t>
  </si>
  <si>
    <t>Heat Load Calc</t>
  </si>
  <si>
    <t>Heat Load Control</t>
  </si>
  <si>
    <t>Loop</t>
  </si>
  <si>
    <t>1 Hz Main</t>
  </si>
  <si>
    <t>MFR MP Q to SP</t>
  </si>
  <si>
    <t>1Hz Loop 1</t>
  </si>
  <si>
    <t>Furnace Rate SP</t>
  </si>
  <si>
    <t>Furnace SP</t>
  </si>
  <si>
    <t>Avg 31</t>
  </si>
  <si>
    <t>Avg 10</t>
  </si>
  <si>
    <t>Inverter SP</t>
  </si>
  <si>
    <t>Furnace PID SP</t>
  </si>
  <si>
    <t>1 Hz Main/Loop3.4</t>
  </si>
  <si>
    <t>Furnace Control 2</t>
  </si>
  <si>
    <t>1Hz Loop 3.4</t>
  </si>
  <si>
    <t>1 Hz Main/Loop3.4/3.0/3.1/3.2</t>
  </si>
  <si>
    <t>1Hz Loop 2/3.4/3.0/3.1/3.2</t>
  </si>
  <si>
    <t>NO SO2 MFR</t>
  </si>
  <si>
    <t>CO MFR NO_loff</t>
  </si>
  <si>
    <t>1Hz Loop 3.2</t>
  </si>
  <si>
    <t>1Hz Loop 2/3.4/3.3</t>
  </si>
  <si>
    <t>1Hz Loop 3.2/3.3</t>
  </si>
  <si>
    <t>CO MFR Sweep 1</t>
  </si>
  <si>
    <t>HC MFR Sweep 1</t>
  </si>
  <si>
    <t>Air MFR Sweep 1</t>
  </si>
  <si>
    <t>CO MFR Sweep 2</t>
  </si>
  <si>
    <t>HC MFR Sweep 2</t>
  </si>
  <si>
    <t>Air MFR Sweep 2</t>
  </si>
  <si>
    <t>CO MFR Sweep 3</t>
  </si>
  <si>
    <t>Air MFR Sweep 3</t>
  </si>
  <si>
    <t>HC MFR Sweep 3</t>
  </si>
  <si>
    <t>1 Hz Loop 3.3.3</t>
  </si>
  <si>
    <t>1 Hz Loop 3.3.6</t>
  </si>
  <si>
    <t>1 Hz Loop 3.3.0/3.3.1/3.3.2/3.3.4/3.3.5/3.3.7/3.3.8/3.3.9</t>
  </si>
  <si>
    <t>1Hz Loop 2/3.4/3.0/3.1/3.2/3.3/3.5/4</t>
  </si>
  <si>
    <t>Platform</t>
  </si>
  <si>
    <t>T</t>
  </si>
  <si>
    <t>Avg</t>
  </si>
  <si>
    <t>ID</t>
  </si>
  <si>
    <t>1Hz Loop 2/3.4/3.0/3.1/3.2/3.3/4</t>
  </si>
  <si>
    <t>1Hz Loop 0/1/2/3/4/5</t>
  </si>
  <si>
    <t>Valve_Read</t>
  </si>
  <si>
    <t>V</t>
  </si>
  <si>
    <t>5 Hz Main</t>
  </si>
  <si>
    <t>MFC Parse</t>
  </si>
  <si>
    <t>MFC</t>
  </si>
  <si>
    <t>Avg 5</t>
  </si>
  <si>
    <t>Inj Array</t>
  </si>
  <si>
    <t>1 Hz Main/5Hz Main</t>
  </si>
  <si>
    <t>ECM Calc</t>
  </si>
  <si>
    <t xml:space="preserve">System Inj Array </t>
  </si>
  <si>
    <t>Control Variables</t>
  </si>
  <si>
    <t>CRF_170511</t>
  </si>
  <si>
    <t>Stop CMD</t>
  </si>
  <si>
    <t>Test No.</t>
  </si>
  <si>
    <t>Test Flow Rate</t>
  </si>
  <si>
    <t>Start Temp LO</t>
  </si>
  <si>
    <t>Stop Temp LO</t>
  </si>
  <si>
    <t>Furnace Ramp Rate</t>
  </si>
  <si>
    <t>Inlet O2</t>
  </si>
  <si>
    <t>Inlet Lambda Rich</t>
  </si>
  <si>
    <t>Inlet Lambda Lean</t>
  </si>
  <si>
    <t>Inlet Temp</t>
  </si>
  <si>
    <t>NO ppm SW</t>
  </si>
  <si>
    <t>NO ppm LO</t>
  </si>
  <si>
    <t>NO:CO Ratio</t>
  </si>
  <si>
    <t>Temp Limit</t>
  </si>
  <si>
    <t>SO2 ppm</t>
  </si>
  <si>
    <t>Nox Conc</t>
  </si>
  <si>
    <t>CO Conc</t>
  </si>
  <si>
    <t>SO2 Conc</t>
  </si>
  <si>
    <t>Bleed H2O</t>
  </si>
  <si>
    <t>Bleed CO2</t>
  </si>
  <si>
    <t>Bleed N2</t>
  </si>
  <si>
    <t>P</t>
  </si>
  <si>
    <t>Purge Duration</t>
  </si>
  <si>
    <t>Lambda Target</t>
  </si>
  <si>
    <t>HC React Const</t>
  </si>
  <si>
    <t>Full System</t>
  </si>
  <si>
    <t>Analysers</t>
  </si>
  <si>
    <t>Cycle Length</t>
  </si>
  <si>
    <t xml:space="preserve">Ref Temp </t>
  </si>
  <si>
    <t>C Factor</t>
  </si>
  <si>
    <t>Target HL</t>
  </si>
  <si>
    <t>Control TC Bed</t>
  </si>
  <si>
    <t>Control TC Inlet</t>
  </si>
  <si>
    <t>PID Settings</t>
  </si>
  <si>
    <t>P Furnace</t>
  </si>
  <si>
    <t>I Furnace</t>
  </si>
  <si>
    <t>D Furnace</t>
  </si>
  <si>
    <t>P Fan</t>
  </si>
  <si>
    <t>I Fan</t>
  </si>
  <si>
    <t>D Fan</t>
  </si>
  <si>
    <t>P NO</t>
  </si>
  <si>
    <t>I NO</t>
  </si>
  <si>
    <t>D NO</t>
  </si>
  <si>
    <t>P SO2</t>
  </si>
  <si>
    <t>I SO2</t>
  </si>
  <si>
    <t>D SO2</t>
  </si>
  <si>
    <t>Inlet Lambda - LO</t>
  </si>
  <si>
    <t>Bed/Inlet Control</t>
  </si>
  <si>
    <t>CO Factor O</t>
  </si>
  <si>
    <t>CO Factor B</t>
  </si>
  <si>
    <t>HC Factor O</t>
  </si>
  <si>
    <t>HC Factor B</t>
  </si>
  <si>
    <t>Air 1 Factor O</t>
  </si>
  <si>
    <t>Air 1 Factor B</t>
  </si>
  <si>
    <t>NO Factor O</t>
  </si>
  <si>
    <t>NO Factor B</t>
  </si>
  <si>
    <t>CO2 Factor O</t>
  </si>
  <si>
    <t>CO2 Factor B</t>
  </si>
  <si>
    <t>N2 Factor O</t>
  </si>
  <si>
    <t>N2 Factor B</t>
  </si>
  <si>
    <t>SO2 Factor O</t>
  </si>
  <si>
    <t>SO2 Factor B</t>
  </si>
  <si>
    <t>Air Bal Factor O</t>
  </si>
  <si>
    <t>Air Bal Factor B</t>
  </si>
  <si>
    <t>HC Bal Factor O</t>
  </si>
  <si>
    <t>HC Bal Factor B</t>
  </si>
  <si>
    <t>Air 2 Factor O</t>
  </si>
  <si>
    <t>Air 2 Factor B</t>
  </si>
  <si>
    <t>HC 2 Factor O</t>
  </si>
  <si>
    <t>HC 2 Factor B</t>
  </si>
  <si>
    <t>P Mopup</t>
  </si>
  <si>
    <t>I Mopup</t>
  </si>
  <si>
    <t>D Mopup</t>
  </si>
  <si>
    <t>DI no 1</t>
  </si>
  <si>
    <t>eSTop</t>
  </si>
  <si>
    <t>CRF</t>
  </si>
  <si>
    <t>Inverter_err</t>
  </si>
  <si>
    <t>Air Bal_Ps</t>
  </si>
  <si>
    <t>DR-1_Open</t>
  </si>
  <si>
    <t>DR-2_Open</t>
  </si>
  <si>
    <t>Fan_on</t>
  </si>
  <si>
    <t>DI no2</t>
  </si>
  <si>
    <t>MFC SV</t>
  </si>
  <si>
    <t>Array 1 IN</t>
  </si>
  <si>
    <t>P_Tank</t>
  </si>
  <si>
    <t>P_Venturi</t>
  </si>
  <si>
    <t>TC_Module</t>
  </si>
  <si>
    <t>584-1</t>
  </si>
  <si>
    <t>584-2</t>
  </si>
  <si>
    <t>MFC Array Out</t>
  </si>
  <si>
    <t>HC-1</t>
  </si>
  <si>
    <t>NO-1</t>
  </si>
  <si>
    <t>Air-B</t>
  </si>
  <si>
    <t>HC-B</t>
  </si>
  <si>
    <t>N2-P</t>
  </si>
  <si>
    <t>MFC Error No</t>
  </si>
  <si>
    <t>Array 2 IN</t>
  </si>
  <si>
    <t>No.</t>
  </si>
  <si>
    <t>Admin Vi</t>
  </si>
  <si>
    <t>Output Array</t>
  </si>
  <si>
    <t>IP Array</t>
  </si>
  <si>
    <t>IP Address Mexa 7170</t>
  </si>
  <si>
    <t>IP Address Mexa One</t>
  </si>
  <si>
    <t>Analyser Selection</t>
  </si>
  <si>
    <t>Mexa 584</t>
  </si>
  <si>
    <t>Mexa 584-2</t>
  </si>
  <si>
    <t>Mexa One</t>
  </si>
  <si>
    <t>Mexa 7170</t>
  </si>
  <si>
    <t>MKS 2</t>
  </si>
  <si>
    <t>MFC Selection</t>
  </si>
  <si>
    <t>Air 2</t>
  </si>
  <si>
    <t>CO Size</t>
  </si>
  <si>
    <t>HC Size</t>
  </si>
  <si>
    <t>Air Size</t>
  </si>
  <si>
    <t>NO Size</t>
  </si>
  <si>
    <t>CO2 Size</t>
  </si>
  <si>
    <t>N2 Size</t>
  </si>
  <si>
    <t>SO2 Size</t>
  </si>
  <si>
    <t>Air B Size</t>
  </si>
  <si>
    <t>HC B Size</t>
  </si>
  <si>
    <t>Air 2 Size</t>
  </si>
  <si>
    <t>HC 2 Size</t>
  </si>
  <si>
    <t>Factors</t>
  </si>
  <si>
    <t>System</t>
  </si>
  <si>
    <t>Array Injection</t>
  </si>
  <si>
    <t>Labcat</t>
  </si>
  <si>
    <t>Maxcat</t>
  </si>
  <si>
    <t>PID Array</t>
  </si>
  <si>
    <t>MFC Error</t>
  </si>
  <si>
    <t>CO-AL</t>
  </si>
  <si>
    <t>HC-AL</t>
  </si>
  <si>
    <t>AIR-AL</t>
  </si>
  <si>
    <t>NO-AL</t>
  </si>
  <si>
    <t>CO2-AL</t>
  </si>
  <si>
    <t>N2-AL</t>
  </si>
  <si>
    <t>SO2-AL</t>
  </si>
  <si>
    <t>AIR B-AL</t>
  </si>
  <si>
    <t>HC B-AL</t>
  </si>
  <si>
    <t>AIR 2-AL</t>
  </si>
  <si>
    <t>HC 2-AL</t>
  </si>
  <si>
    <t>Fast Loop</t>
  </si>
  <si>
    <t>DeltaCat</t>
  </si>
  <si>
    <t>CO Light Off</t>
  </si>
  <si>
    <t>HC Light Off</t>
  </si>
  <si>
    <t>NO Light Off</t>
  </si>
  <si>
    <t>AFR Sweep</t>
  </si>
  <si>
    <t>OSC Test</t>
  </si>
  <si>
    <t>Ageing</t>
  </si>
  <si>
    <t>Shut off Valve 1</t>
  </si>
  <si>
    <t>Shut off Valve 2</t>
  </si>
  <si>
    <t>Variable Flow Valve 1</t>
  </si>
  <si>
    <t>Variable Flow Valve 2</t>
  </si>
  <si>
    <t>Fast Warmup</t>
  </si>
  <si>
    <t>Machine Temp Limit</t>
  </si>
  <si>
    <t>Bearing Temp Limit</t>
  </si>
  <si>
    <t>Pressure Leak Test</t>
  </si>
  <si>
    <t>Duration Leak Test</t>
  </si>
  <si>
    <t>Delivery</t>
  </si>
  <si>
    <t>N2 Leak</t>
  </si>
  <si>
    <t>Air Bal Leak</t>
  </si>
  <si>
    <t>Leak Test</t>
  </si>
  <si>
    <t>IP Address MKS 2030 1</t>
  </si>
  <si>
    <t>IP Address MKS 2030 2</t>
  </si>
  <si>
    <t>Drive Cycle</t>
  </si>
  <si>
    <t>Bleed H2O %</t>
  </si>
  <si>
    <t>Bleed CO2 %</t>
  </si>
  <si>
    <t>Bleed N2 %</t>
  </si>
  <si>
    <t>P - Lambda</t>
  </si>
  <si>
    <t>I - Lambda</t>
  </si>
  <si>
    <t>D - Lambda</t>
  </si>
  <si>
    <t>HC Reaction Const</t>
  </si>
  <si>
    <t>Log Interval</t>
  </si>
  <si>
    <t>Advanced Logging</t>
  </si>
  <si>
    <t>Ref Temp</t>
  </si>
  <si>
    <t>Target Heat Load</t>
  </si>
  <si>
    <t>Bed (F)/Inlet (T) Control</t>
  </si>
  <si>
    <t>HC2 Factor O</t>
  </si>
  <si>
    <t>All Data saved in Adv Settings Log file</t>
  </si>
  <si>
    <t>Allows option in Advanced settings</t>
  </si>
  <si>
    <t>Switches Aging input to Array format</t>
  </si>
  <si>
    <t>Sets MFC Size for Real Time Inj</t>
  </si>
  <si>
    <t>Lambda Control On/Off</t>
  </si>
  <si>
    <t>Sets Loop for MFC Inj 1/10Hz</t>
  </si>
  <si>
    <t>Gives option for Real Time and Ageing approach</t>
  </si>
  <si>
    <t>Gives Option for fast warmup in Real Time</t>
  </si>
  <si>
    <t>An</t>
  </si>
  <si>
    <t>Windows</t>
  </si>
  <si>
    <t>Logging Loop</t>
  </si>
  <si>
    <t>Windows communication for Mexa 584</t>
  </si>
  <si>
    <t>Menu Tab</t>
  </si>
  <si>
    <t>Main</t>
  </si>
  <si>
    <t>Characterisation</t>
  </si>
  <si>
    <t>Emissions</t>
  </si>
  <si>
    <t>Alarm</t>
  </si>
  <si>
    <t>Back</t>
  </si>
  <si>
    <t>Vert</t>
  </si>
  <si>
    <t>Horizontal</t>
  </si>
  <si>
    <t>Stop Cmd</t>
  </si>
  <si>
    <t>Test Number</t>
  </si>
  <si>
    <t>Test Start Temp</t>
  </si>
  <si>
    <t>Test Stop Temp</t>
  </si>
  <si>
    <t>Inlet Lambda</t>
  </si>
  <si>
    <t>NO:CO</t>
  </si>
  <si>
    <t>So2 Conc</t>
  </si>
  <si>
    <t>Bleed H2o</t>
  </si>
  <si>
    <t>Control On/Off</t>
  </si>
  <si>
    <t>Analyser Array</t>
  </si>
  <si>
    <t>Advance Logging</t>
  </si>
  <si>
    <t xml:space="preserve">Bed/Inlet </t>
  </si>
  <si>
    <t>CO Fact O</t>
  </si>
  <si>
    <t>CO Fact B</t>
  </si>
  <si>
    <t>HC Fact O</t>
  </si>
  <si>
    <t>HC Fact B</t>
  </si>
  <si>
    <t>Air 1 Fact O</t>
  </si>
  <si>
    <t>Air 1 Fact B</t>
  </si>
  <si>
    <t>NO Fact O</t>
  </si>
  <si>
    <t>NO Fact B</t>
  </si>
  <si>
    <t>CO2 Fact O</t>
  </si>
  <si>
    <t>Co2 Fact B</t>
  </si>
  <si>
    <t>N2 Fact O</t>
  </si>
  <si>
    <t>N2 Fact B</t>
  </si>
  <si>
    <t>SO2 Fact O</t>
  </si>
  <si>
    <t>So2 Fact B</t>
  </si>
  <si>
    <t>Air Bal Fact O</t>
  </si>
  <si>
    <t>Air Bal Fact B</t>
  </si>
  <si>
    <t>HC Bal Fact O</t>
  </si>
  <si>
    <t>HC Bal Fact B</t>
  </si>
  <si>
    <t>Air 2 Fact O</t>
  </si>
  <si>
    <t>Air 2 Fact B</t>
  </si>
  <si>
    <t>HC 2 Fact O</t>
  </si>
  <si>
    <t>HC2 Fact B</t>
  </si>
  <si>
    <t>Data From Real Time</t>
  </si>
  <si>
    <t>Control Loop</t>
  </si>
  <si>
    <t>Error Number</t>
  </si>
  <si>
    <t xml:space="preserve">TC 1 </t>
  </si>
  <si>
    <t>Furnace Temp</t>
  </si>
  <si>
    <t>Analyser Data</t>
  </si>
  <si>
    <t>Co2</t>
  </si>
  <si>
    <t>AFR</t>
  </si>
  <si>
    <t>Array Pos</t>
  </si>
  <si>
    <t>Graph Array Pos</t>
  </si>
  <si>
    <t>.</t>
  </si>
  <si>
    <t>?</t>
  </si>
  <si>
    <t>Data 2</t>
  </si>
  <si>
    <t>Analyser IP</t>
  </si>
  <si>
    <t>Ageing Variables</t>
  </si>
  <si>
    <t>Inj Arrays</t>
  </si>
  <si>
    <t>Inject Array Lambda</t>
  </si>
  <si>
    <t>Air 1</t>
  </si>
  <si>
    <t>Cycle Length + 1</t>
  </si>
  <si>
    <t>Cycle Length x 2 + 1</t>
  </si>
  <si>
    <t>Cycle Length x 3 + 1</t>
  </si>
  <si>
    <t>Cycle Length x 4 + 1</t>
  </si>
  <si>
    <t>Cycle Length x 5 + 1</t>
  </si>
  <si>
    <t>Cycle Length x 6 + 1</t>
  </si>
  <si>
    <t>Cycle Length x 7 + 1</t>
  </si>
  <si>
    <t>SO V1</t>
  </si>
  <si>
    <t>SO V2</t>
  </si>
  <si>
    <t>Open Loop</t>
  </si>
  <si>
    <t xml:space="preserve">MKS </t>
  </si>
  <si>
    <t>Ageing Gas</t>
  </si>
  <si>
    <t>Total No Of Cycles</t>
  </si>
  <si>
    <t>CO Delivered</t>
  </si>
  <si>
    <t>CO Setpoint</t>
  </si>
  <si>
    <t>HC Delivered</t>
  </si>
  <si>
    <t>HC Setpoint</t>
  </si>
  <si>
    <t xml:space="preserve">Air Delivered </t>
  </si>
  <si>
    <t>Air Setpoint</t>
  </si>
  <si>
    <t>NO Delivered</t>
  </si>
  <si>
    <t>NO Setpoint</t>
  </si>
  <si>
    <t>Air Bal Delivered</t>
  </si>
  <si>
    <t>Air Bal Setpoint</t>
  </si>
  <si>
    <t>HC Bal Delivered</t>
  </si>
  <si>
    <t>HC Bal Setpoint</t>
  </si>
  <si>
    <t>Air 2 Delivered</t>
  </si>
  <si>
    <t>HC 2 Delivered</t>
  </si>
  <si>
    <t>Air 2 Setpoint</t>
  </si>
  <si>
    <t>HC 2 Setpoint</t>
  </si>
  <si>
    <t>Array 1 In</t>
  </si>
  <si>
    <t>Expansion Input Array</t>
  </si>
  <si>
    <t>Array 2 In</t>
  </si>
  <si>
    <t>P Tank</t>
  </si>
  <si>
    <t>P Venturi</t>
  </si>
  <si>
    <t>TC AutoZero</t>
  </si>
  <si>
    <t>TC CJC</t>
  </si>
  <si>
    <t>Mexa</t>
  </si>
  <si>
    <t>HC -1</t>
  </si>
  <si>
    <t>CO2-1</t>
  </si>
  <si>
    <t>H2-1</t>
  </si>
  <si>
    <t>SO2-1</t>
  </si>
  <si>
    <t>Fan V</t>
  </si>
  <si>
    <t>TC FBA</t>
  </si>
  <si>
    <t>TC Vent 1</t>
  </si>
  <si>
    <t>TC Bed</t>
  </si>
  <si>
    <t>TC Inlet</t>
  </si>
  <si>
    <t>O2 1</t>
  </si>
  <si>
    <t>O2 2</t>
  </si>
  <si>
    <t>Uego 3</t>
  </si>
  <si>
    <t>Uego 4</t>
  </si>
  <si>
    <t>Admin</t>
  </si>
  <si>
    <t>Analyser On/Off</t>
  </si>
  <si>
    <t>MFC On/Off</t>
  </si>
  <si>
    <t>MFC Factor On/Off</t>
  </si>
  <si>
    <t>MFC Fast Loop</t>
  </si>
  <si>
    <t>System Type/Setting</t>
  </si>
  <si>
    <t>Gas Del</t>
  </si>
  <si>
    <t>Air Bal</t>
  </si>
  <si>
    <t>HC Bal</t>
  </si>
  <si>
    <t>Data</t>
  </si>
  <si>
    <t>DI no 2</t>
  </si>
  <si>
    <t>ETAS 1</t>
  </si>
  <si>
    <t>ETAS 2</t>
  </si>
  <si>
    <t>Loop No</t>
  </si>
  <si>
    <t>Pressure Time</t>
  </si>
  <si>
    <t>Time Step</t>
  </si>
  <si>
    <t>Ageing Time</t>
  </si>
  <si>
    <t>Remaining Time</t>
  </si>
  <si>
    <t>Remaining Time (s)</t>
  </si>
  <si>
    <t>% Complete</t>
  </si>
  <si>
    <t>Mopup</t>
  </si>
  <si>
    <t>Venturi</t>
  </si>
  <si>
    <t>Vane</t>
  </si>
  <si>
    <t>H EX A</t>
  </si>
  <si>
    <t>H EX B</t>
  </si>
  <si>
    <t>H EX C</t>
  </si>
  <si>
    <t>H EX D</t>
  </si>
  <si>
    <t>HL Cat Control</t>
  </si>
  <si>
    <t>Count Down</t>
  </si>
  <si>
    <t>CO Theory</t>
  </si>
  <si>
    <t>HC Theory</t>
  </si>
  <si>
    <t>Lambda Lean</t>
  </si>
  <si>
    <t>Inlet Temp Age</t>
  </si>
  <si>
    <t>Flow rate age</t>
  </si>
  <si>
    <t>O2 Conc</t>
  </si>
  <si>
    <t>Propane</t>
  </si>
  <si>
    <t>Target Heat load</t>
  </si>
  <si>
    <t>Control TC 1</t>
  </si>
  <si>
    <t>Control TC 2</t>
  </si>
  <si>
    <t>Analysers Connected</t>
  </si>
  <si>
    <t>MFC Connected</t>
  </si>
  <si>
    <t>Connected ?</t>
  </si>
  <si>
    <t xml:space="preserve">P Tank </t>
  </si>
  <si>
    <t>R 1</t>
  </si>
  <si>
    <t>R 2</t>
  </si>
  <si>
    <t>R 3</t>
  </si>
  <si>
    <t>R 4</t>
  </si>
  <si>
    <t>R 5</t>
  </si>
  <si>
    <t>R 6</t>
  </si>
  <si>
    <t>R 7</t>
  </si>
  <si>
    <t>R 8</t>
  </si>
  <si>
    <t>R 9</t>
  </si>
  <si>
    <t>R 10</t>
  </si>
  <si>
    <t>R 11</t>
  </si>
  <si>
    <t>R 12</t>
  </si>
  <si>
    <t>R 13</t>
  </si>
  <si>
    <t>R 14</t>
  </si>
  <si>
    <t>R 15</t>
  </si>
  <si>
    <t>R 16</t>
  </si>
  <si>
    <t>R 17</t>
  </si>
  <si>
    <t>R 18</t>
  </si>
  <si>
    <t>R 19</t>
  </si>
  <si>
    <t>R 20</t>
  </si>
  <si>
    <t>R 21</t>
  </si>
  <si>
    <t>R 22</t>
  </si>
  <si>
    <t>R 23</t>
  </si>
  <si>
    <t>R 24</t>
  </si>
  <si>
    <t>R 25</t>
  </si>
  <si>
    <t>R 26</t>
  </si>
  <si>
    <t>R 27</t>
  </si>
  <si>
    <t>R 28</t>
  </si>
  <si>
    <t>R 29</t>
  </si>
  <si>
    <t>R 30</t>
  </si>
  <si>
    <t>R 31</t>
  </si>
  <si>
    <t>R 32</t>
  </si>
  <si>
    <t>R 33</t>
  </si>
  <si>
    <t>R 34</t>
  </si>
  <si>
    <t>R 35</t>
  </si>
  <si>
    <t>R 36</t>
  </si>
  <si>
    <t>R 37</t>
  </si>
  <si>
    <t>R 38</t>
  </si>
  <si>
    <t>R 39</t>
  </si>
  <si>
    <t>R 40</t>
  </si>
  <si>
    <t>R 41</t>
  </si>
  <si>
    <t>R 42</t>
  </si>
  <si>
    <t>R 43</t>
  </si>
  <si>
    <t>R 44</t>
  </si>
  <si>
    <t>R 45</t>
  </si>
  <si>
    <t>R 46</t>
  </si>
  <si>
    <t>R 47</t>
  </si>
  <si>
    <t>R 48</t>
  </si>
  <si>
    <t>R 49</t>
  </si>
  <si>
    <t>R 50</t>
  </si>
  <si>
    <t>R 51</t>
  </si>
  <si>
    <t>R 52</t>
  </si>
  <si>
    <t>R 53</t>
  </si>
  <si>
    <t>R 54</t>
  </si>
  <si>
    <t xml:space="preserve">CO 1 </t>
  </si>
  <si>
    <t>CO 2</t>
  </si>
  <si>
    <t>CO 3</t>
  </si>
  <si>
    <t>CO 4</t>
  </si>
  <si>
    <t>CO 5</t>
  </si>
  <si>
    <t>CO 6</t>
  </si>
  <si>
    <t>CO 7</t>
  </si>
  <si>
    <t>CO 8</t>
  </si>
  <si>
    <t>CO 9</t>
  </si>
  <si>
    <t>CO 10</t>
  </si>
  <si>
    <t>CO 11</t>
  </si>
  <si>
    <t>CO 12</t>
  </si>
  <si>
    <t>CO 13</t>
  </si>
  <si>
    <t>CO 14</t>
  </si>
  <si>
    <t>CO 15</t>
  </si>
  <si>
    <t>CO 16</t>
  </si>
  <si>
    <t>CO 17</t>
  </si>
  <si>
    <t>CO MFC String</t>
  </si>
  <si>
    <t xml:space="preserve">HC 1 </t>
  </si>
  <si>
    <t xml:space="preserve">HC 2 </t>
  </si>
  <si>
    <t>HC 3</t>
  </si>
  <si>
    <t>HC 4</t>
  </si>
  <si>
    <t>HC 5</t>
  </si>
  <si>
    <t>HC 6</t>
  </si>
  <si>
    <t>HC 7</t>
  </si>
  <si>
    <t>HC 8</t>
  </si>
  <si>
    <t>HC 9</t>
  </si>
  <si>
    <t>HC 10</t>
  </si>
  <si>
    <t>HC 11</t>
  </si>
  <si>
    <t>HC 12</t>
  </si>
  <si>
    <t>HC 13</t>
  </si>
  <si>
    <t>HC 14</t>
  </si>
  <si>
    <t>HC 15</t>
  </si>
  <si>
    <t>HC 16</t>
  </si>
  <si>
    <t>HC 17</t>
  </si>
  <si>
    <t>HC MFC String</t>
  </si>
  <si>
    <t xml:space="preserve">Air 1 </t>
  </si>
  <si>
    <t>Air 3</t>
  </si>
  <si>
    <t>Air 4</t>
  </si>
  <si>
    <t>Air 5</t>
  </si>
  <si>
    <t>Air 6</t>
  </si>
  <si>
    <t>Air 7</t>
  </si>
  <si>
    <t>Air 8</t>
  </si>
  <si>
    <t>Air 9</t>
  </si>
  <si>
    <t>Air 10</t>
  </si>
  <si>
    <t>Air 11</t>
  </si>
  <si>
    <t>Air 12</t>
  </si>
  <si>
    <t>Air 13</t>
  </si>
  <si>
    <t>Air 14</t>
  </si>
  <si>
    <t>Air 15</t>
  </si>
  <si>
    <t>Air 16</t>
  </si>
  <si>
    <t>Air 17</t>
  </si>
  <si>
    <t>Air MFC String</t>
  </si>
  <si>
    <t>NO 1</t>
  </si>
  <si>
    <t>NO 2</t>
  </si>
  <si>
    <t>NO 3</t>
  </si>
  <si>
    <t>NO 4</t>
  </si>
  <si>
    <t>NO 5</t>
  </si>
  <si>
    <t>NO 6</t>
  </si>
  <si>
    <t>NO 7</t>
  </si>
  <si>
    <t>NO 8</t>
  </si>
  <si>
    <t>NO 9</t>
  </si>
  <si>
    <t>NO 10</t>
  </si>
  <si>
    <t>NO 11</t>
  </si>
  <si>
    <t>NO 12</t>
  </si>
  <si>
    <t>NO 13</t>
  </si>
  <si>
    <t>NO 14</t>
  </si>
  <si>
    <t>NO 15</t>
  </si>
  <si>
    <t>NO 16</t>
  </si>
  <si>
    <t>NO 17</t>
  </si>
  <si>
    <t>NO MFC String</t>
  </si>
  <si>
    <t>CO2 1</t>
  </si>
  <si>
    <t>CO2 2</t>
  </si>
  <si>
    <t>CO2 3</t>
  </si>
  <si>
    <t>CO2 4</t>
  </si>
  <si>
    <t>CO2 5</t>
  </si>
  <si>
    <t>CO2 6</t>
  </si>
  <si>
    <t>CO2 7</t>
  </si>
  <si>
    <t>CO2 8</t>
  </si>
  <si>
    <t>CO2 9</t>
  </si>
  <si>
    <t>CO2 10</t>
  </si>
  <si>
    <t>CO2 11</t>
  </si>
  <si>
    <t>CO2 12</t>
  </si>
  <si>
    <t>CO2 13</t>
  </si>
  <si>
    <t>CO2 14</t>
  </si>
  <si>
    <t>CO2 15</t>
  </si>
  <si>
    <t>CO2 16</t>
  </si>
  <si>
    <t>CO2 17</t>
  </si>
  <si>
    <t>CO2 MFC String</t>
  </si>
  <si>
    <t>N2 1</t>
  </si>
  <si>
    <t>N2 2</t>
  </si>
  <si>
    <t>N2 3</t>
  </si>
  <si>
    <t>N2 4</t>
  </si>
  <si>
    <t>N2 5</t>
  </si>
  <si>
    <t>N2 6</t>
  </si>
  <si>
    <t>N2 7</t>
  </si>
  <si>
    <t>N2 8</t>
  </si>
  <si>
    <t>N2 9</t>
  </si>
  <si>
    <t>N2 10</t>
  </si>
  <si>
    <t>N2 11</t>
  </si>
  <si>
    <t>N2 12</t>
  </si>
  <si>
    <t>N2 13</t>
  </si>
  <si>
    <t>N2 14</t>
  </si>
  <si>
    <t>N2 15</t>
  </si>
  <si>
    <t>N2 16</t>
  </si>
  <si>
    <t>N2 17</t>
  </si>
  <si>
    <t>N2 MFC String</t>
  </si>
  <si>
    <t>SO2 1</t>
  </si>
  <si>
    <t>SO2 2</t>
  </si>
  <si>
    <t>SO2 3</t>
  </si>
  <si>
    <t>SO2 4</t>
  </si>
  <si>
    <t>SO2 5</t>
  </si>
  <si>
    <t>SO2 6</t>
  </si>
  <si>
    <t>SO2 7</t>
  </si>
  <si>
    <t>SO2 8</t>
  </si>
  <si>
    <t>SO2 9</t>
  </si>
  <si>
    <t>SO2 10</t>
  </si>
  <si>
    <t>SO2 11</t>
  </si>
  <si>
    <t>SO2 12</t>
  </si>
  <si>
    <t>SO2 13</t>
  </si>
  <si>
    <t>SO2 14</t>
  </si>
  <si>
    <t>SO2 15</t>
  </si>
  <si>
    <t>SO2 16</t>
  </si>
  <si>
    <t>SO2 17</t>
  </si>
  <si>
    <t>SO2 MFC String</t>
  </si>
  <si>
    <t>AIR B 1</t>
  </si>
  <si>
    <t>AIR B 2</t>
  </si>
  <si>
    <t>AIR B 3</t>
  </si>
  <si>
    <t>AIR B 4</t>
  </si>
  <si>
    <t>AIR B 5</t>
  </si>
  <si>
    <t>AIR B 6</t>
  </si>
  <si>
    <t>AIR B 7</t>
  </si>
  <si>
    <t>AIR B 8</t>
  </si>
  <si>
    <t>AIR B 9</t>
  </si>
  <si>
    <t>AIR B 10</t>
  </si>
  <si>
    <t>AIR B 11</t>
  </si>
  <si>
    <t>AIR B 12</t>
  </si>
  <si>
    <t>AIR B 13</t>
  </si>
  <si>
    <t>AIR B 14</t>
  </si>
  <si>
    <t>AIR B 15</t>
  </si>
  <si>
    <t>AIR B 16</t>
  </si>
  <si>
    <t>AIR B 17</t>
  </si>
  <si>
    <t>AIR B MFC String</t>
  </si>
  <si>
    <t>HC B 1</t>
  </si>
  <si>
    <t>HC B 2</t>
  </si>
  <si>
    <t>HC B 3</t>
  </si>
  <si>
    <t>HC B 4</t>
  </si>
  <si>
    <t>HC B 5</t>
  </si>
  <si>
    <t>HC B 6</t>
  </si>
  <si>
    <t>HC B 7</t>
  </si>
  <si>
    <t>HC B 8</t>
  </si>
  <si>
    <t>HC B 9</t>
  </si>
  <si>
    <t>HC B 10</t>
  </si>
  <si>
    <t>HC B 11</t>
  </si>
  <si>
    <t>HC B 12</t>
  </si>
  <si>
    <t>HC B 13</t>
  </si>
  <si>
    <t>HC B 14</t>
  </si>
  <si>
    <t>HC B 15</t>
  </si>
  <si>
    <t>HC B 16</t>
  </si>
  <si>
    <t>HC B 17</t>
  </si>
  <si>
    <t>HC B MFC String</t>
  </si>
  <si>
    <t>MFC Err T/F</t>
  </si>
  <si>
    <t>AIR B</t>
  </si>
  <si>
    <t>Air PS</t>
  </si>
  <si>
    <t>Temp_Sw1</t>
  </si>
  <si>
    <t>Door-1_Open</t>
  </si>
  <si>
    <t>Door-2_Open</t>
  </si>
  <si>
    <t>Fan On</t>
  </si>
  <si>
    <t>DO SV Array Out</t>
  </si>
  <si>
    <t>Active?</t>
  </si>
  <si>
    <t>ISO 1</t>
  </si>
  <si>
    <t>ISO 2</t>
  </si>
  <si>
    <t>ISO 3</t>
  </si>
  <si>
    <t>ISO 4</t>
  </si>
  <si>
    <t>ISO 5</t>
  </si>
  <si>
    <t>ISO 6</t>
  </si>
  <si>
    <t>ISO 7</t>
  </si>
  <si>
    <t>Furnace Array out</t>
  </si>
  <si>
    <t>CO 1</t>
  </si>
  <si>
    <t xml:space="preserve">CO2 1 </t>
  </si>
  <si>
    <t xml:space="preserve">SO2 1 </t>
  </si>
  <si>
    <t>Air B 1</t>
  </si>
  <si>
    <t>Air B 2</t>
  </si>
  <si>
    <t>Air B 3</t>
  </si>
  <si>
    <t>Air B 4</t>
  </si>
  <si>
    <t>Air B 5</t>
  </si>
  <si>
    <t>Air B 6</t>
  </si>
  <si>
    <t>Air B 7</t>
  </si>
  <si>
    <t>Tank TC</t>
  </si>
  <si>
    <t>Venturi TC</t>
  </si>
  <si>
    <t>Fan Bearing TC</t>
  </si>
  <si>
    <t xml:space="preserve">Nox </t>
  </si>
  <si>
    <t>DI NO 1</t>
  </si>
  <si>
    <t>System Pressure</t>
  </si>
  <si>
    <t>Data 2 From Real Time</t>
  </si>
  <si>
    <t>DEL</t>
  </si>
  <si>
    <t>SP</t>
  </si>
  <si>
    <t>FLOW 1</t>
  </si>
  <si>
    <t>FLOW 2</t>
  </si>
  <si>
    <t>Fan</t>
  </si>
  <si>
    <t>Inverter Err</t>
  </si>
  <si>
    <t>SO2 GLD</t>
  </si>
  <si>
    <t>NO2 GLD</t>
  </si>
  <si>
    <t>NO PS</t>
  </si>
  <si>
    <t>SO2 PS</t>
  </si>
  <si>
    <t>HC PS</t>
  </si>
  <si>
    <t>CO PS</t>
  </si>
  <si>
    <t>N2 PS</t>
  </si>
  <si>
    <t>CO2 PS</t>
  </si>
  <si>
    <t>AS</t>
  </si>
  <si>
    <t>RT</t>
  </si>
  <si>
    <t>W</t>
  </si>
  <si>
    <t>RT/AS</t>
  </si>
  <si>
    <t>Where</t>
  </si>
  <si>
    <t xml:space="preserve">Flow Rate </t>
  </si>
  <si>
    <t>Start Temp</t>
  </si>
  <si>
    <t>End Temp</t>
  </si>
  <si>
    <t>inlet 02</t>
  </si>
  <si>
    <t>CO theory</t>
  </si>
  <si>
    <t>SW</t>
  </si>
  <si>
    <t>Connected</t>
  </si>
  <si>
    <t>Flow Rate Age</t>
  </si>
  <si>
    <t>LO</t>
  </si>
  <si>
    <t>CO/HC</t>
  </si>
  <si>
    <t>NO LO</t>
  </si>
  <si>
    <t>Age</t>
  </si>
  <si>
    <t>Used</t>
  </si>
  <si>
    <t>Comments</t>
  </si>
  <si>
    <t>possibly remove</t>
  </si>
  <si>
    <t>remove</t>
  </si>
  <si>
    <t>ISO 1SV</t>
  </si>
  <si>
    <t>not used</t>
  </si>
  <si>
    <t>Inlet CO Theory</t>
  </si>
  <si>
    <t>Inlet HC Theory</t>
  </si>
  <si>
    <t>Inlet Temperature</t>
  </si>
  <si>
    <t>NO ppm Sw</t>
  </si>
  <si>
    <t>Oxidation Duration (ms)</t>
  </si>
  <si>
    <t>Oxidation Wait (ms)</t>
  </si>
  <si>
    <t>Reduction Duration (ms)</t>
  </si>
  <si>
    <t>Reduction Wait (ms)</t>
  </si>
  <si>
    <t>Log Interval (s)</t>
  </si>
  <si>
    <t>Cycle Length (s)</t>
  </si>
  <si>
    <t>Control TC1</t>
  </si>
  <si>
    <t>Control TC2</t>
  </si>
  <si>
    <t>N2-2</t>
  </si>
  <si>
    <t>Bearing 1 TC</t>
  </si>
  <si>
    <t>Bearing 2 TC</t>
  </si>
  <si>
    <t>Nitrogen Injection (l/min)</t>
  </si>
  <si>
    <t>Data In</t>
  </si>
  <si>
    <t>Leak Test Pass/Fail</t>
  </si>
  <si>
    <t>Error Out</t>
  </si>
  <si>
    <t>Flow Venturi</t>
  </si>
  <si>
    <t>Flow Vane</t>
  </si>
  <si>
    <t>TC Furnace</t>
  </si>
  <si>
    <t>Cycle Time Step</t>
  </si>
  <si>
    <t>HL 1</t>
  </si>
  <si>
    <t>HL 2</t>
  </si>
  <si>
    <t>HL 3</t>
  </si>
  <si>
    <t>HL 4</t>
  </si>
  <si>
    <t>HL 5</t>
  </si>
  <si>
    <t>HL 6</t>
  </si>
  <si>
    <t>HL 7</t>
  </si>
  <si>
    <t>HL 8</t>
  </si>
  <si>
    <t>HL 9</t>
  </si>
  <si>
    <t>HL 10</t>
  </si>
  <si>
    <t>HL 11</t>
  </si>
  <si>
    <t>TC 21</t>
  </si>
  <si>
    <t>TC 22</t>
  </si>
  <si>
    <t>TC 23</t>
  </si>
  <si>
    <t>TC 24</t>
  </si>
  <si>
    <t>TC 25</t>
  </si>
  <si>
    <t>TC 26</t>
  </si>
  <si>
    <t>TC 27</t>
  </si>
  <si>
    <t>TC 28</t>
  </si>
  <si>
    <t>TC 29</t>
  </si>
  <si>
    <t>TC 30</t>
  </si>
  <si>
    <t>TC 31</t>
  </si>
  <si>
    <t>TC 32</t>
  </si>
  <si>
    <t>MEXA 584</t>
  </si>
  <si>
    <t>Switch</t>
  </si>
  <si>
    <t>NOX</t>
  </si>
  <si>
    <t>Ageing Time Step</t>
  </si>
  <si>
    <t>OSC Array</t>
  </si>
  <si>
    <t>OMEGA</t>
  </si>
  <si>
    <t>`</t>
  </si>
  <si>
    <t>Index</t>
  </si>
  <si>
    <t>SO Valve 1</t>
  </si>
  <si>
    <t>SO Valve 2</t>
  </si>
  <si>
    <t>Evac Valve 1</t>
  </si>
  <si>
    <t>Evac Valve 2</t>
  </si>
  <si>
    <t>Air Add</t>
  </si>
  <si>
    <t>HC Add</t>
  </si>
  <si>
    <t>Pre-Cat Valve</t>
  </si>
  <si>
    <t>ByPass Valve</t>
  </si>
  <si>
    <t>Evac Valve</t>
  </si>
  <si>
    <t>MFC SP</t>
  </si>
  <si>
    <t>Variable</t>
  </si>
  <si>
    <t>Expansion Chasis</t>
  </si>
  <si>
    <t>Omega</t>
  </si>
  <si>
    <t>OSC</t>
  </si>
  <si>
    <t>Mexa 7000-3</t>
  </si>
  <si>
    <t>ETAS</t>
  </si>
  <si>
    <t>N2-2 B Size</t>
  </si>
  <si>
    <t>O2 Size</t>
  </si>
  <si>
    <t>Process Thermocouple Limit</t>
  </si>
  <si>
    <t>Process Thermocouple</t>
  </si>
  <si>
    <t>Tank Thermcouple</t>
  </si>
  <si>
    <t>Mopup Thermocouple</t>
  </si>
  <si>
    <t>Air-B/SO2 PS</t>
  </si>
  <si>
    <t>IP Address ETAS</t>
  </si>
  <si>
    <t>Port Number MKS</t>
  </si>
  <si>
    <t>Port Number Mexa 3</t>
  </si>
  <si>
    <t>IP Address Mexa 3</t>
  </si>
  <si>
    <t>IP Address Mexa 2</t>
  </si>
  <si>
    <t>Port Number Mexa 2</t>
  </si>
  <si>
    <t>IP Address Mexa 1</t>
  </si>
  <si>
    <t>Port Number Mexa 1</t>
  </si>
  <si>
    <t>Propane/Propene</t>
  </si>
  <si>
    <t>Mexa 1</t>
  </si>
  <si>
    <t>Mexa 2</t>
  </si>
  <si>
    <t>Mexa 3</t>
  </si>
  <si>
    <t>Etas 1</t>
  </si>
  <si>
    <t>Etas 2</t>
  </si>
  <si>
    <t>OLD</t>
  </si>
  <si>
    <t>Main Crio No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</si>
  <si>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</si>
  <si>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</si>
  <si>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</si>
  <si>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</si>
  <si>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</si>
  <si>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</si>
  <si>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</si>
  <si>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</si>
  <si>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Slave Crio No</t>
  </si>
  <si>
    <t>No</t>
  </si>
  <si>
    <t>V1 (Maxcat)</t>
  </si>
  <si>
    <t>V2 (Maxcat 2)</t>
  </si>
  <si>
    <t>V3 (Omega)</t>
  </si>
  <si>
    <t>V4 (Omega)</t>
  </si>
  <si>
    <t>V5 (Omega)</t>
  </si>
  <si>
    <t>V6 (Omega)</t>
  </si>
  <si>
    <t>Digital Input</t>
  </si>
  <si>
    <t>Digital Output</t>
  </si>
  <si>
    <t>RS485</t>
  </si>
  <si>
    <t>Voltage Out</t>
  </si>
  <si>
    <t>Current In</t>
  </si>
  <si>
    <t>UEGO Lambda</t>
  </si>
  <si>
    <t>Module Number</t>
  </si>
  <si>
    <t>DR2 Open</t>
  </si>
  <si>
    <t>H2O PS</t>
  </si>
  <si>
    <t>Air Bal PS</t>
  </si>
  <si>
    <t>Temp SW2</t>
  </si>
  <si>
    <t>DR1 Open</t>
  </si>
  <si>
    <t>HC1 SV</t>
  </si>
  <si>
    <t>AIR 1 SV</t>
  </si>
  <si>
    <t>SO2 SV</t>
  </si>
  <si>
    <t>H2O SV</t>
  </si>
  <si>
    <t>AIR Bal SV</t>
  </si>
  <si>
    <t>HC Bal SV</t>
  </si>
  <si>
    <t>AIR 2 SV</t>
  </si>
  <si>
    <t>N2-P SV</t>
  </si>
  <si>
    <t>HC2 SV</t>
  </si>
  <si>
    <t>TANK PR SV</t>
  </si>
  <si>
    <t>Buler A SV</t>
  </si>
  <si>
    <t>Buler B SV</t>
  </si>
  <si>
    <t>Buler V SV</t>
  </si>
  <si>
    <t>ISO 6 DV</t>
  </si>
  <si>
    <t>ISO 7 SV</t>
  </si>
  <si>
    <t>E SV 1</t>
  </si>
  <si>
    <t>Extractor</t>
  </si>
  <si>
    <t>Pump/E SV 2</t>
  </si>
  <si>
    <t>Nox Can/E SV 3</t>
  </si>
  <si>
    <t>OEM Alarm/ E SV 4</t>
  </si>
  <si>
    <t>O2 SV</t>
  </si>
  <si>
    <t>HC Switch</t>
  </si>
  <si>
    <t>Tank PR SV</t>
  </si>
  <si>
    <t>ISO 2 SV</t>
  </si>
  <si>
    <t>Emission 1</t>
  </si>
  <si>
    <t>Emission 2</t>
  </si>
  <si>
    <t>Sample 1</t>
  </si>
  <si>
    <t>Sample 2</t>
  </si>
  <si>
    <t>Sample 3</t>
  </si>
  <si>
    <t>Sample 4</t>
  </si>
  <si>
    <t>Sample 5</t>
  </si>
  <si>
    <t>Sample 6</t>
  </si>
  <si>
    <t>FBA 1</t>
  </si>
  <si>
    <t>FBA 2</t>
  </si>
  <si>
    <t>CO MFC</t>
  </si>
  <si>
    <t>HC MFC</t>
  </si>
  <si>
    <t>Air 1 MFC</t>
  </si>
  <si>
    <t>NO MFC</t>
  </si>
  <si>
    <t>N2 MFC</t>
  </si>
  <si>
    <t>Air B MFC</t>
  </si>
  <si>
    <t>HC B MFC</t>
  </si>
  <si>
    <t>Air 2 MFC</t>
  </si>
  <si>
    <t>N2 2 MFC</t>
  </si>
  <si>
    <t>HC 2 MFC</t>
  </si>
  <si>
    <t>O2 MFC</t>
  </si>
  <si>
    <t>Pre Cat Valve</t>
  </si>
  <si>
    <t>Cat Bypass Valve</t>
  </si>
  <si>
    <t>Furnace Valve</t>
  </si>
  <si>
    <t>Fur Bypass Valve</t>
  </si>
  <si>
    <t>Inverter 1</t>
  </si>
  <si>
    <t>UEGO Cat</t>
  </si>
  <si>
    <t>UEGO Furnace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</si>
  <si>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</si>
  <si>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</si>
  <si>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</si>
  <si>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</si>
  <si>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</si>
  <si>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</si>
  <si>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</si>
  <si>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</si>
  <si>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</si>
  <si>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</si>
  <si>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P Vent 1</t>
  </si>
  <si>
    <t>P Vent 2</t>
  </si>
  <si>
    <t>Multiplex</t>
  </si>
  <si>
    <t>584 1</t>
  </si>
  <si>
    <t>585 2</t>
  </si>
  <si>
    <t>Inverter 2</t>
  </si>
  <si>
    <t>Cat 1</t>
  </si>
  <si>
    <t>Cat 2</t>
  </si>
  <si>
    <t>Fur 1</t>
  </si>
  <si>
    <t>Fur 2</t>
  </si>
  <si>
    <t>Cat 3</t>
  </si>
  <si>
    <t>Cat 4</t>
  </si>
  <si>
    <t>Mexa 7000-2</t>
  </si>
  <si>
    <t>Air-2 Size</t>
  </si>
  <si>
    <t>MaxCat</t>
  </si>
  <si>
    <t>E1</t>
  </si>
  <si>
    <t>E2</t>
  </si>
  <si>
    <t>Text Alerts</t>
  </si>
  <si>
    <t>Vehicle Name</t>
  </si>
  <si>
    <t>Jonny</t>
  </si>
  <si>
    <t>Kurtis</t>
  </si>
  <si>
    <t>Andy</t>
  </si>
  <si>
    <t>Ryan</t>
  </si>
  <si>
    <t>Liam</t>
  </si>
  <si>
    <t>Matthew</t>
  </si>
  <si>
    <t>Calvin</t>
  </si>
  <si>
    <t>Directory</t>
  </si>
  <si>
    <t>Adv Settings</t>
  </si>
  <si>
    <t>Data_2 In</t>
  </si>
  <si>
    <t>Inlet TC</t>
  </si>
  <si>
    <t>Bed TC</t>
  </si>
  <si>
    <t>Integrated?</t>
  </si>
  <si>
    <t>FPGA</t>
  </si>
  <si>
    <t>RT Main</t>
  </si>
  <si>
    <t>RT Age</t>
  </si>
  <si>
    <t>RT OSC</t>
  </si>
  <si>
    <t>Blower 1 - Fan Bearing Temperature Exceeded Limit</t>
  </si>
  <si>
    <t>Blower 2 - Fan Bearing Temperature Exceeded Limit</t>
  </si>
  <si>
    <t>Bed Thermocouple Broken</t>
  </si>
  <si>
    <t>Inlet Thermocouple Broken</t>
  </si>
  <si>
    <t>System Process Control Thermocouple Exceeded Specified Limit</t>
  </si>
  <si>
    <t>System Pressure outside requested parameters</t>
  </si>
  <si>
    <t>Furnace Lambda outside requested parameters</t>
  </si>
  <si>
    <t>Flow measurement outside requested parameters</t>
  </si>
  <si>
    <t>TC Reading 1372</t>
  </si>
  <si>
    <t>TC Reading above 1200</t>
  </si>
  <si>
    <t>Action</t>
  </si>
  <si>
    <t>Stop Machine</t>
  </si>
  <si>
    <t>Go to cooldown</t>
  </si>
  <si>
    <t>RT Stop Test Button</t>
  </si>
  <si>
    <t>Tank Temperature exceeded Tank Limit</t>
  </si>
  <si>
    <t>T Ref Drifting (Yellow)</t>
  </si>
  <si>
    <t>T Ref outside parameters (Red)</t>
  </si>
  <si>
    <t>T Stoic outside parameters (Red)</t>
  </si>
  <si>
    <t>T Stoic Drifting (Yellow)</t>
  </si>
  <si>
    <t>T Spike outside parameters (Red)</t>
  </si>
  <si>
    <t>T Spike Drifting (Yellow)</t>
  </si>
  <si>
    <t>Lambda outside parameters (Red)</t>
  </si>
  <si>
    <t>Lambda Drifting (Yellow)</t>
  </si>
  <si>
    <t>TC Reading above 280°C</t>
  </si>
  <si>
    <t>Omicron</t>
  </si>
  <si>
    <t>Evac 3</t>
  </si>
  <si>
    <t>Evac 4</t>
  </si>
  <si>
    <t>PT - 1</t>
  </si>
  <si>
    <t>PT - 2</t>
  </si>
  <si>
    <t>PT - 3</t>
  </si>
  <si>
    <t>PT - 4</t>
  </si>
  <si>
    <t>V6 (Omicron)</t>
  </si>
  <si>
    <t>Extract Fan</t>
  </si>
  <si>
    <t>Heat Exch</t>
  </si>
  <si>
    <t>Furnace In</t>
  </si>
  <si>
    <t>Board Number</t>
  </si>
  <si>
    <t xml:space="preserve"> </t>
  </si>
  <si>
    <t>If true Omicron</t>
  </si>
  <si>
    <t>Tank TC Limit</t>
  </si>
  <si>
    <t>Pin No</t>
  </si>
  <si>
    <t>P Sensor 1</t>
  </si>
  <si>
    <t>P Sensor 2</t>
  </si>
  <si>
    <t>P Sensor 3</t>
  </si>
  <si>
    <t>P Sensor 4</t>
  </si>
  <si>
    <t>Power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</si>
</sst>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5" fillId="0" borderId="0" xfId="0" applyFont="1"/>
    <xf numFmtId="0" fontId="14" fillId="0" borderId="0" xfId="0" applyFont="1"/>
    <xf numFmtId="0" fontId="9" fillId="0" borderId="0" xfId="0" applyFont="1" applyAlignment="1">
      <alignment horizontal="center"/>
    </xf>
    <xf numFmtId="0" fontId="6" fillId="0" borderId="0" xfId="0" applyFont="1"/>
    <xf numFmtId="0" fontId="15" fillId="0" borderId="0" xfId="0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5" fillId="0" borderId="0" xfId="0" applyFont="1" applyFill="1"/>
    <xf numFmtId="0" fontId="20" fillId="0" borderId="0" xfId="0" applyFont="1"/>
    <xf numFmtId="0" fontId="6" fillId="0" borderId="0" xfId="0" applyFont="1" applyFill="1"/>
    <xf numFmtId="0" fontId="1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3"/>
  <sheetViews>
    <sheetView workbookViewId="0">
      <selection activeCell="C32" sqref="C32"/>
    </sheetView>
  </sheetViews>
  <sheetFormatPr defaultRowHeight="14.4" x14ac:dyDescent="0.3"/>
  <cols>
    <col min="2" max="2" width="13.6640625" bestFit="1" customWidth="1"/>
    <col min="5" max="5" width="11.44140625" bestFit="1" customWidth="1"/>
    <col min="6" max="6" width="16" bestFit="1" customWidth="1"/>
    <col min="8" max="8" width="3.77734375" customWidth="1"/>
    <col min="9" max="9" width="3.5546875" customWidth="1"/>
    <col min="16" max="16" width="16" bestFit="1" customWidth="1"/>
  </cols>
  <sheetData>
    <row r="1" spans="1:17" x14ac:dyDescent="0.3">
      <c r="D1" t="s">
        <v>35</v>
      </c>
      <c r="E1" t="s">
        <v>36</v>
      </c>
      <c r="F1" t="s">
        <v>37</v>
      </c>
      <c r="G1" t="s">
        <v>47</v>
      </c>
    </row>
    <row r="2" spans="1:17" x14ac:dyDescent="0.3">
      <c r="J2" t="s">
        <v>309</v>
      </c>
    </row>
    <row r="3" spans="1:17" x14ac:dyDescent="0.3">
      <c r="J3" t="s">
        <v>310</v>
      </c>
      <c r="O3">
        <v>0</v>
      </c>
      <c r="P3" t="s">
        <v>309</v>
      </c>
    </row>
    <row r="4" spans="1:17" x14ac:dyDescent="0.3">
      <c r="A4">
        <v>0</v>
      </c>
      <c r="B4" t="s">
        <v>0</v>
      </c>
      <c r="I4">
        <v>0</v>
      </c>
      <c r="J4" t="s">
        <v>0</v>
      </c>
      <c r="O4">
        <v>1</v>
      </c>
      <c r="P4" t="s">
        <v>310</v>
      </c>
    </row>
    <row r="5" spans="1:17" x14ac:dyDescent="0.3">
      <c r="A5">
        <v>1</v>
      </c>
      <c r="B5" t="s">
        <v>1</v>
      </c>
      <c r="I5">
        <v>1</v>
      </c>
      <c r="J5" t="s">
        <v>1</v>
      </c>
      <c r="O5">
        <v>2</v>
      </c>
      <c r="P5" t="s">
        <v>0</v>
      </c>
    </row>
    <row r="6" spans="1:17" x14ac:dyDescent="0.3">
      <c r="A6">
        <v>2</v>
      </c>
      <c r="B6" t="s">
        <v>2</v>
      </c>
      <c r="D6">
        <v>0</v>
      </c>
      <c r="E6">
        <v>0</v>
      </c>
      <c r="F6" t="s">
        <v>38</v>
      </c>
      <c r="G6" s="1" t="s">
        <v>48</v>
      </c>
      <c r="I6">
        <v>2</v>
      </c>
      <c r="J6" t="s">
        <v>2</v>
      </c>
      <c r="L6">
        <v>0</v>
      </c>
      <c r="O6">
        <v>3</v>
      </c>
      <c r="P6" t="s">
        <v>1</v>
      </c>
    </row>
    <row r="7" spans="1:17" x14ac:dyDescent="0.3">
      <c r="A7">
        <v>3</v>
      </c>
      <c r="B7" t="s">
        <v>3</v>
      </c>
      <c r="D7">
        <v>1</v>
      </c>
      <c r="E7">
        <f>D7</f>
        <v>1</v>
      </c>
      <c r="F7" t="s">
        <v>38</v>
      </c>
      <c r="G7" s="1" t="s">
        <v>48</v>
      </c>
      <c r="I7">
        <v>3</v>
      </c>
      <c r="J7" t="s">
        <v>3</v>
      </c>
      <c r="L7">
        <v>1</v>
      </c>
      <c r="O7">
        <v>4</v>
      </c>
      <c r="P7" t="s">
        <v>2</v>
      </c>
      <c r="Q7">
        <v>0</v>
      </c>
    </row>
    <row r="8" spans="1:17" x14ac:dyDescent="0.3">
      <c r="A8">
        <v>4</v>
      </c>
      <c r="B8" t="s">
        <v>157</v>
      </c>
      <c r="D8">
        <v>2</v>
      </c>
      <c r="E8">
        <f>D8</f>
        <v>2</v>
      </c>
      <c r="F8" s="7" t="s">
        <v>44</v>
      </c>
      <c r="G8" s="1" t="s">
        <v>48</v>
      </c>
      <c r="I8">
        <v>4</v>
      </c>
      <c r="J8" t="s">
        <v>157</v>
      </c>
      <c r="L8">
        <v>2</v>
      </c>
      <c r="O8">
        <v>5</v>
      </c>
      <c r="P8" t="s">
        <v>3</v>
      </c>
      <c r="Q8">
        <v>1</v>
      </c>
    </row>
    <row r="9" spans="1:17" x14ac:dyDescent="0.3">
      <c r="A9">
        <v>5</v>
      </c>
      <c r="B9" t="s">
        <v>156</v>
      </c>
      <c r="D9">
        <v>3</v>
      </c>
      <c r="E9">
        <f>D9</f>
        <v>3</v>
      </c>
      <c r="F9" s="7" t="s">
        <v>44</v>
      </c>
      <c r="G9" s="1" t="s">
        <v>48</v>
      </c>
      <c r="I9">
        <v>5</v>
      </c>
      <c r="J9" t="s">
        <v>156</v>
      </c>
      <c r="L9">
        <v>3</v>
      </c>
      <c r="O9">
        <v>6</v>
      </c>
      <c r="P9" t="s">
        <v>154</v>
      </c>
      <c r="Q9">
        <v>2</v>
      </c>
    </row>
    <row r="10" spans="1:17" x14ac:dyDescent="0.3">
      <c r="A10" s="58" t="s">
        <v>4</v>
      </c>
      <c r="B10" s="58"/>
      <c r="G10" s="1"/>
      <c r="I10">
        <v>6</v>
      </c>
      <c r="J10" t="s">
        <v>26</v>
      </c>
      <c r="L10">
        <v>4</v>
      </c>
      <c r="O10">
        <v>7</v>
      </c>
      <c r="P10" t="s">
        <v>155</v>
      </c>
      <c r="Q10">
        <v>3</v>
      </c>
    </row>
    <row r="11" spans="1:17" x14ac:dyDescent="0.3">
      <c r="A11">
        <v>6</v>
      </c>
      <c r="B11" t="s">
        <v>5</v>
      </c>
      <c r="D11">
        <v>4</v>
      </c>
      <c r="E11">
        <v>4</v>
      </c>
      <c r="F11" t="s">
        <v>39</v>
      </c>
      <c r="G11" s="1" t="s">
        <v>48</v>
      </c>
      <c r="I11" s="58" t="s">
        <v>11</v>
      </c>
      <c r="J11" s="58"/>
      <c r="O11">
        <v>8</v>
      </c>
      <c r="P11" t="s">
        <v>306</v>
      </c>
      <c r="Q11">
        <v>4</v>
      </c>
    </row>
    <row r="12" spans="1:17" x14ac:dyDescent="0.3">
      <c r="A12">
        <v>7</v>
      </c>
      <c r="B12" t="s">
        <v>6</v>
      </c>
      <c r="D12">
        <v>5</v>
      </c>
      <c r="E12">
        <v>5</v>
      </c>
      <c r="F12" t="s">
        <v>39</v>
      </c>
      <c r="G12" s="1" t="s">
        <v>48</v>
      </c>
      <c r="I12">
        <v>7</v>
      </c>
      <c r="J12">
        <v>1</v>
      </c>
      <c r="L12">
        <v>5</v>
      </c>
      <c r="O12">
        <v>9</v>
      </c>
      <c r="P12" t="s">
        <v>307</v>
      </c>
      <c r="Q12">
        <v>5</v>
      </c>
    </row>
    <row r="13" spans="1:17" x14ac:dyDescent="0.3">
      <c r="A13">
        <v>8</v>
      </c>
      <c r="B13" t="s">
        <v>7</v>
      </c>
      <c r="D13">
        <v>6</v>
      </c>
      <c r="E13">
        <v>6</v>
      </c>
      <c r="F13" t="s">
        <v>40</v>
      </c>
      <c r="G13" s="1" t="s">
        <v>48</v>
      </c>
      <c r="I13">
        <v>8</v>
      </c>
      <c r="J13">
        <v>2</v>
      </c>
      <c r="L13">
        <v>6</v>
      </c>
      <c r="O13">
        <v>10</v>
      </c>
      <c r="P13" t="s">
        <v>26</v>
      </c>
      <c r="Q13">
        <v>6</v>
      </c>
    </row>
    <row r="14" spans="1:17" x14ac:dyDescent="0.3">
      <c r="A14">
        <v>9</v>
      </c>
      <c r="B14" t="s">
        <v>8</v>
      </c>
      <c r="D14">
        <v>7</v>
      </c>
      <c r="E14">
        <v>7</v>
      </c>
      <c r="F14" t="s">
        <v>39</v>
      </c>
      <c r="G14" s="1" t="s">
        <v>48</v>
      </c>
      <c r="I14">
        <v>9</v>
      </c>
      <c r="J14">
        <v>3</v>
      </c>
      <c r="L14">
        <v>7</v>
      </c>
      <c r="O14" t="s">
        <v>320</v>
      </c>
    </row>
    <row r="15" spans="1:17" x14ac:dyDescent="0.3">
      <c r="A15">
        <v>10</v>
      </c>
      <c r="B15" t="s">
        <v>9</v>
      </c>
      <c r="D15">
        <v>8</v>
      </c>
      <c r="E15">
        <v>8</v>
      </c>
      <c r="F15" s="1" t="s">
        <v>46</v>
      </c>
      <c r="G15" s="1" t="s">
        <v>48</v>
      </c>
      <c r="I15">
        <v>10</v>
      </c>
      <c r="J15">
        <v>4</v>
      </c>
      <c r="L15">
        <v>8</v>
      </c>
      <c r="O15">
        <v>11</v>
      </c>
      <c r="P15">
        <v>1</v>
      </c>
      <c r="Q15">
        <v>7</v>
      </c>
    </row>
    <row r="16" spans="1:17" x14ac:dyDescent="0.3">
      <c r="A16" s="58" t="s">
        <v>10</v>
      </c>
      <c r="B16" s="58"/>
      <c r="G16" s="1"/>
      <c r="I16">
        <v>11</v>
      </c>
      <c r="J16">
        <v>5</v>
      </c>
      <c r="L16">
        <v>9</v>
      </c>
      <c r="O16">
        <v>12</v>
      </c>
      <c r="P16">
        <v>2</v>
      </c>
      <c r="Q16">
        <v>8</v>
      </c>
    </row>
    <row r="17" spans="1:17" x14ac:dyDescent="0.3">
      <c r="A17">
        <v>11</v>
      </c>
      <c r="B17" t="s">
        <v>5</v>
      </c>
      <c r="D17">
        <v>9</v>
      </c>
      <c r="E17">
        <v>9</v>
      </c>
      <c r="F17" t="s">
        <v>39</v>
      </c>
      <c r="G17" s="1" t="s">
        <v>48</v>
      </c>
      <c r="I17">
        <v>12</v>
      </c>
      <c r="J17">
        <v>6</v>
      </c>
      <c r="L17">
        <v>10</v>
      </c>
      <c r="O17">
        <v>13</v>
      </c>
      <c r="P17">
        <v>3</v>
      </c>
      <c r="Q17">
        <v>9</v>
      </c>
    </row>
    <row r="18" spans="1:17" x14ac:dyDescent="0.3">
      <c r="A18">
        <v>12</v>
      </c>
      <c r="B18" t="s">
        <v>6</v>
      </c>
      <c r="D18">
        <v>10</v>
      </c>
      <c r="E18">
        <v>10</v>
      </c>
      <c r="F18" t="s">
        <v>39</v>
      </c>
      <c r="G18" s="1" t="s">
        <v>48</v>
      </c>
      <c r="I18">
        <v>13</v>
      </c>
      <c r="J18">
        <v>7</v>
      </c>
      <c r="L18">
        <v>11</v>
      </c>
      <c r="O18">
        <v>14</v>
      </c>
      <c r="P18">
        <v>4</v>
      </c>
      <c r="Q18">
        <v>10</v>
      </c>
    </row>
    <row r="19" spans="1:17" x14ac:dyDescent="0.3">
      <c r="A19">
        <v>13</v>
      </c>
      <c r="B19" t="s">
        <v>7</v>
      </c>
      <c r="D19">
        <v>11</v>
      </c>
      <c r="E19">
        <v>11</v>
      </c>
      <c r="F19" t="s">
        <v>40</v>
      </c>
      <c r="G19" s="1" t="s">
        <v>48</v>
      </c>
      <c r="I19">
        <v>14</v>
      </c>
      <c r="J19">
        <v>8</v>
      </c>
      <c r="L19">
        <v>12</v>
      </c>
      <c r="O19">
        <v>15</v>
      </c>
      <c r="P19">
        <v>5</v>
      </c>
      <c r="Q19">
        <v>11</v>
      </c>
    </row>
    <row r="20" spans="1:17" x14ac:dyDescent="0.3">
      <c r="A20">
        <v>14</v>
      </c>
      <c r="B20" t="s">
        <v>8</v>
      </c>
      <c r="D20">
        <v>12</v>
      </c>
      <c r="E20">
        <v>12</v>
      </c>
      <c r="F20" t="s">
        <v>39</v>
      </c>
      <c r="G20" s="1" t="s">
        <v>48</v>
      </c>
      <c r="I20">
        <v>15</v>
      </c>
      <c r="J20">
        <v>9</v>
      </c>
      <c r="L20">
        <v>13</v>
      </c>
      <c r="O20">
        <v>16</v>
      </c>
      <c r="P20">
        <v>6</v>
      </c>
      <c r="Q20">
        <v>12</v>
      </c>
    </row>
    <row r="21" spans="1:17" x14ac:dyDescent="0.3">
      <c r="A21">
        <v>15</v>
      </c>
      <c r="B21" t="s">
        <v>9</v>
      </c>
      <c r="D21">
        <v>13</v>
      </c>
      <c r="E21">
        <v>13</v>
      </c>
      <c r="F21" s="1" t="s">
        <v>46</v>
      </c>
      <c r="G21" s="1" t="s">
        <v>48</v>
      </c>
      <c r="I21">
        <v>16</v>
      </c>
      <c r="J21">
        <v>10</v>
      </c>
      <c r="L21">
        <v>14</v>
      </c>
      <c r="O21">
        <v>17</v>
      </c>
      <c r="P21">
        <v>7</v>
      </c>
      <c r="Q21">
        <v>13</v>
      </c>
    </row>
    <row r="22" spans="1:17" x14ac:dyDescent="0.3">
      <c r="A22" s="58" t="s">
        <v>11</v>
      </c>
      <c r="B22" s="58"/>
      <c r="G22" s="1"/>
      <c r="I22">
        <v>17</v>
      </c>
      <c r="J22">
        <v>11</v>
      </c>
      <c r="L22">
        <v>15</v>
      </c>
      <c r="O22">
        <v>18</v>
      </c>
      <c r="P22">
        <v>8</v>
      </c>
      <c r="Q22">
        <v>14</v>
      </c>
    </row>
    <row r="23" spans="1:17" x14ac:dyDescent="0.3">
      <c r="A23">
        <v>16</v>
      </c>
      <c r="B23">
        <v>1</v>
      </c>
      <c r="D23">
        <v>14</v>
      </c>
      <c r="E23">
        <v>14</v>
      </c>
      <c r="F23" t="s">
        <v>41</v>
      </c>
      <c r="G23" s="1" t="s">
        <v>48</v>
      </c>
      <c r="I23">
        <v>18</v>
      </c>
      <c r="J23">
        <v>12</v>
      </c>
      <c r="L23">
        <v>16</v>
      </c>
      <c r="O23">
        <v>19</v>
      </c>
      <c r="P23">
        <v>9</v>
      </c>
      <c r="Q23">
        <v>15</v>
      </c>
    </row>
    <row r="24" spans="1:17" x14ac:dyDescent="0.3">
      <c r="A24">
        <v>17</v>
      </c>
      <c r="B24">
        <v>2</v>
      </c>
      <c r="D24">
        <v>15</v>
      </c>
      <c r="E24">
        <v>15</v>
      </c>
      <c r="F24" t="s">
        <v>41</v>
      </c>
      <c r="G24" s="1" t="s">
        <v>48</v>
      </c>
      <c r="I24">
        <v>19</v>
      </c>
      <c r="J24">
        <v>13</v>
      </c>
      <c r="L24">
        <v>17</v>
      </c>
      <c r="O24">
        <v>20</v>
      </c>
      <c r="P24">
        <v>10</v>
      </c>
      <c r="Q24">
        <v>16</v>
      </c>
    </row>
    <row r="25" spans="1:17" x14ac:dyDescent="0.3">
      <c r="A25">
        <v>18</v>
      </c>
      <c r="B25">
        <v>3</v>
      </c>
      <c r="D25">
        <v>16</v>
      </c>
      <c r="E25">
        <v>16</v>
      </c>
      <c r="F25" t="s">
        <v>41</v>
      </c>
      <c r="G25" s="1" t="s">
        <v>48</v>
      </c>
      <c r="I25">
        <v>20</v>
      </c>
      <c r="J25">
        <v>14</v>
      </c>
      <c r="L25">
        <v>18</v>
      </c>
      <c r="O25">
        <v>21</v>
      </c>
      <c r="P25">
        <v>11</v>
      </c>
      <c r="Q25">
        <v>17</v>
      </c>
    </row>
    <row r="26" spans="1:17" x14ac:dyDescent="0.3">
      <c r="A26">
        <v>19</v>
      </c>
      <c r="B26">
        <v>4</v>
      </c>
      <c r="D26">
        <v>17</v>
      </c>
      <c r="E26">
        <v>17</v>
      </c>
      <c r="F26" t="s">
        <v>41</v>
      </c>
      <c r="G26" s="1" t="s">
        <v>48</v>
      </c>
      <c r="I26">
        <v>21</v>
      </c>
      <c r="J26">
        <v>15</v>
      </c>
      <c r="L26">
        <v>19</v>
      </c>
      <c r="O26">
        <v>22</v>
      </c>
      <c r="P26">
        <v>12</v>
      </c>
      <c r="Q26">
        <v>18</v>
      </c>
    </row>
    <row r="27" spans="1:17" x14ac:dyDescent="0.3">
      <c r="A27">
        <v>20</v>
      </c>
      <c r="B27">
        <v>5</v>
      </c>
      <c r="D27">
        <v>18</v>
      </c>
      <c r="E27">
        <v>18</v>
      </c>
      <c r="F27" t="s">
        <v>41</v>
      </c>
      <c r="G27" s="1" t="s">
        <v>48</v>
      </c>
      <c r="I27">
        <v>22</v>
      </c>
      <c r="J27">
        <v>16</v>
      </c>
      <c r="L27">
        <v>20</v>
      </c>
      <c r="O27">
        <v>23</v>
      </c>
      <c r="P27">
        <v>13</v>
      </c>
      <c r="Q27">
        <v>19</v>
      </c>
    </row>
    <row r="28" spans="1:17" x14ac:dyDescent="0.3">
      <c r="A28">
        <v>21</v>
      </c>
      <c r="B28">
        <v>6</v>
      </c>
      <c r="D28">
        <v>19</v>
      </c>
      <c r="E28">
        <v>19</v>
      </c>
      <c r="F28" t="s">
        <v>41</v>
      </c>
      <c r="G28" s="1" t="s">
        <v>48</v>
      </c>
      <c r="I28" s="58" t="s">
        <v>12</v>
      </c>
      <c r="J28" s="58"/>
      <c r="O28">
        <v>24</v>
      </c>
      <c r="P28">
        <v>14</v>
      </c>
      <c r="Q28">
        <v>20</v>
      </c>
    </row>
    <row r="29" spans="1:17" x14ac:dyDescent="0.3">
      <c r="A29">
        <v>22</v>
      </c>
      <c r="B29">
        <v>7</v>
      </c>
      <c r="D29">
        <v>20</v>
      </c>
      <c r="E29">
        <v>20</v>
      </c>
      <c r="F29" s="1" t="s">
        <v>46</v>
      </c>
      <c r="G29" s="1" t="s">
        <v>48</v>
      </c>
      <c r="I29">
        <v>23</v>
      </c>
      <c r="J29">
        <v>17</v>
      </c>
      <c r="L29">
        <v>21</v>
      </c>
      <c r="O29">
        <v>25</v>
      </c>
      <c r="P29">
        <v>15</v>
      </c>
      <c r="Q29">
        <v>21</v>
      </c>
    </row>
    <row r="30" spans="1:17" x14ac:dyDescent="0.3">
      <c r="A30">
        <v>23</v>
      </c>
      <c r="B30">
        <v>8</v>
      </c>
      <c r="D30">
        <v>21</v>
      </c>
      <c r="E30">
        <v>21</v>
      </c>
      <c r="F30" s="1" t="s">
        <v>46</v>
      </c>
      <c r="G30" s="1" t="s">
        <v>48</v>
      </c>
      <c r="I30">
        <v>24</v>
      </c>
      <c r="J30">
        <v>18</v>
      </c>
      <c r="L30">
        <v>22</v>
      </c>
      <c r="O30">
        <v>26</v>
      </c>
      <c r="P30">
        <v>16</v>
      </c>
      <c r="Q30">
        <v>22</v>
      </c>
    </row>
    <row r="31" spans="1:17" x14ac:dyDescent="0.3">
      <c r="A31">
        <v>24</v>
      </c>
      <c r="B31">
        <v>9</v>
      </c>
      <c r="D31">
        <v>22</v>
      </c>
      <c r="E31">
        <v>22</v>
      </c>
      <c r="F31" s="1" t="s">
        <v>46</v>
      </c>
      <c r="G31" s="1"/>
      <c r="I31">
        <v>25</v>
      </c>
      <c r="J31">
        <v>19</v>
      </c>
      <c r="L31">
        <v>23</v>
      </c>
      <c r="O31" t="s">
        <v>321</v>
      </c>
    </row>
    <row r="32" spans="1:17" x14ac:dyDescent="0.3">
      <c r="A32">
        <v>25</v>
      </c>
      <c r="B32">
        <v>10</v>
      </c>
      <c r="D32">
        <v>23</v>
      </c>
      <c r="E32">
        <v>23</v>
      </c>
      <c r="F32" s="1" t="s">
        <v>46</v>
      </c>
      <c r="G32" s="1"/>
      <c r="I32">
        <v>26</v>
      </c>
      <c r="J32">
        <v>20</v>
      </c>
      <c r="L32">
        <v>24</v>
      </c>
      <c r="O32">
        <v>27</v>
      </c>
      <c r="P32">
        <v>17</v>
      </c>
      <c r="Q32">
        <v>23</v>
      </c>
    </row>
    <row r="33" spans="1:17" x14ac:dyDescent="0.3">
      <c r="A33">
        <v>26</v>
      </c>
      <c r="B33">
        <v>11</v>
      </c>
      <c r="D33">
        <v>24</v>
      </c>
      <c r="E33">
        <v>24</v>
      </c>
      <c r="F33" s="1" t="s">
        <v>46</v>
      </c>
      <c r="G33" s="1"/>
      <c r="I33">
        <v>27</v>
      </c>
      <c r="J33" t="s">
        <v>13</v>
      </c>
      <c r="L33">
        <v>25</v>
      </c>
      <c r="O33">
        <v>28</v>
      </c>
      <c r="P33">
        <v>18</v>
      </c>
      <c r="Q33">
        <v>24</v>
      </c>
    </row>
    <row r="34" spans="1:17" x14ac:dyDescent="0.3">
      <c r="A34">
        <v>27</v>
      </c>
      <c r="B34">
        <v>12</v>
      </c>
      <c r="D34">
        <v>25</v>
      </c>
      <c r="E34">
        <v>25</v>
      </c>
      <c r="F34" s="1" t="s">
        <v>46</v>
      </c>
      <c r="G34" s="1"/>
      <c r="I34">
        <v>28</v>
      </c>
      <c r="J34" t="s">
        <v>14</v>
      </c>
      <c r="L34">
        <v>26</v>
      </c>
      <c r="O34">
        <v>29</v>
      </c>
      <c r="P34">
        <v>19</v>
      </c>
      <c r="Q34">
        <v>25</v>
      </c>
    </row>
    <row r="35" spans="1:17" x14ac:dyDescent="0.3">
      <c r="A35">
        <v>28</v>
      </c>
      <c r="B35">
        <v>13</v>
      </c>
      <c r="D35">
        <v>26</v>
      </c>
      <c r="E35">
        <v>26</v>
      </c>
      <c r="F35" s="1" t="s">
        <v>46</v>
      </c>
      <c r="G35" s="1"/>
      <c r="I35">
        <v>29</v>
      </c>
      <c r="J35" t="s">
        <v>15</v>
      </c>
      <c r="L35">
        <v>27</v>
      </c>
      <c r="O35">
        <v>30</v>
      </c>
      <c r="P35">
        <v>20</v>
      </c>
      <c r="Q35">
        <v>26</v>
      </c>
    </row>
    <row r="36" spans="1:17" x14ac:dyDescent="0.3">
      <c r="A36">
        <v>29</v>
      </c>
      <c r="B36">
        <v>14</v>
      </c>
      <c r="D36">
        <v>27</v>
      </c>
      <c r="E36">
        <v>27</v>
      </c>
      <c r="F36" s="1" t="s">
        <v>46</v>
      </c>
      <c r="G36" s="1"/>
      <c r="I36">
        <v>30</v>
      </c>
      <c r="J36" t="s">
        <v>16</v>
      </c>
      <c r="L36">
        <v>28</v>
      </c>
      <c r="O36">
        <v>31</v>
      </c>
      <c r="P36" t="s">
        <v>13</v>
      </c>
      <c r="Q36">
        <v>27</v>
      </c>
    </row>
    <row r="37" spans="1:17" x14ac:dyDescent="0.3">
      <c r="A37">
        <v>30</v>
      </c>
      <c r="B37">
        <v>15</v>
      </c>
      <c r="D37">
        <v>28</v>
      </c>
      <c r="E37">
        <v>28</v>
      </c>
      <c r="F37" s="1" t="s">
        <v>46</v>
      </c>
      <c r="G37" s="1"/>
      <c r="I37">
        <v>31</v>
      </c>
      <c r="J37" t="s">
        <v>17</v>
      </c>
      <c r="L37">
        <v>29</v>
      </c>
      <c r="O37">
        <v>32</v>
      </c>
      <c r="P37" t="s">
        <v>14</v>
      </c>
      <c r="Q37">
        <v>28</v>
      </c>
    </row>
    <row r="38" spans="1:17" x14ac:dyDescent="0.3">
      <c r="A38">
        <v>31</v>
      </c>
      <c r="B38">
        <v>16</v>
      </c>
      <c r="D38">
        <v>29</v>
      </c>
      <c r="E38">
        <v>29</v>
      </c>
      <c r="F38" s="1" t="s">
        <v>46</v>
      </c>
      <c r="G38" s="1"/>
      <c r="I38">
        <v>32</v>
      </c>
      <c r="J38" t="s">
        <v>18</v>
      </c>
      <c r="L38">
        <v>30</v>
      </c>
      <c r="O38">
        <v>33</v>
      </c>
      <c r="P38" t="s">
        <v>15</v>
      </c>
      <c r="Q38">
        <v>29</v>
      </c>
    </row>
    <row r="39" spans="1:17" x14ac:dyDescent="0.3">
      <c r="A39" s="58" t="s">
        <v>12</v>
      </c>
      <c r="B39" s="58"/>
      <c r="G39" s="1"/>
      <c r="I39">
        <v>33</v>
      </c>
      <c r="J39" t="s">
        <v>19</v>
      </c>
      <c r="L39">
        <v>31</v>
      </c>
      <c r="O39">
        <v>34</v>
      </c>
      <c r="P39" t="s">
        <v>16</v>
      </c>
      <c r="Q39">
        <v>30</v>
      </c>
    </row>
    <row r="40" spans="1:17" x14ac:dyDescent="0.3">
      <c r="A40">
        <v>32</v>
      </c>
      <c r="B40">
        <v>17</v>
      </c>
      <c r="D40">
        <v>30</v>
      </c>
      <c r="E40">
        <v>30</v>
      </c>
      <c r="F40" s="1" t="s">
        <v>46</v>
      </c>
      <c r="G40" s="1"/>
      <c r="I40">
        <v>34</v>
      </c>
      <c r="J40" t="s">
        <v>20</v>
      </c>
      <c r="L40">
        <v>32</v>
      </c>
      <c r="O40">
        <v>35</v>
      </c>
      <c r="P40" t="s">
        <v>17</v>
      </c>
      <c r="Q40">
        <v>31</v>
      </c>
    </row>
    <row r="41" spans="1:17" x14ac:dyDescent="0.3">
      <c r="A41">
        <v>33</v>
      </c>
      <c r="B41">
        <v>18</v>
      </c>
      <c r="D41">
        <v>31</v>
      </c>
      <c r="E41">
        <v>31</v>
      </c>
      <c r="F41" s="1" t="s">
        <v>46</v>
      </c>
      <c r="G41" s="1"/>
      <c r="I41">
        <v>35</v>
      </c>
      <c r="J41" t="s">
        <v>21</v>
      </c>
      <c r="L41">
        <v>33</v>
      </c>
      <c r="O41">
        <v>36</v>
      </c>
      <c r="P41" t="s">
        <v>18</v>
      </c>
      <c r="Q41">
        <v>32</v>
      </c>
    </row>
    <row r="42" spans="1:17" x14ac:dyDescent="0.3">
      <c r="A42">
        <v>34</v>
      </c>
      <c r="B42">
        <v>19</v>
      </c>
      <c r="D42">
        <v>32</v>
      </c>
      <c r="E42">
        <v>32</v>
      </c>
      <c r="F42" s="1" t="s">
        <v>46</v>
      </c>
      <c r="G42" s="1"/>
      <c r="I42">
        <v>36</v>
      </c>
      <c r="J42" t="s">
        <v>22</v>
      </c>
      <c r="L42">
        <v>34</v>
      </c>
      <c r="O42">
        <v>37</v>
      </c>
      <c r="P42" t="s">
        <v>19</v>
      </c>
      <c r="Q42">
        <v>33</v>
      </c>
    </row>
    <row r="43" spans="1:17" x14ac:dyDescent="0.3">
      <c r="A43">
        <v>35</v>
      </c>
      <c r="B43">
        <v>20</v>
      </c>
      <c r="D43">
        <v>33</v>
      </c>
      <c r="E43">
        <v>33</v>
      </c>
      <c r="F43" s="1" t="s">
        <v>46</v>
      </c>
      <c r="G43" s="1"/>
      <c r="I43">
        <v>37</v>
      </c>
      <c r="J43" t="s">
        <v>23</v>
      </c>
      <c r="L43">
        <v>35</v>
      </c>
      <c r="O43">
        <v>38</v>
      </c>
      <c r="P43" t="s">
        <v>20</v>
      </c>
      <c r="Q43">
        <v>34</v>
      </c>
    </row>
    <row r="44" spans="1:17" x14ac:dyDescent="0.3">
      <c r="A44">
        <v>36</v>
      </c>
      <c r="B44" t="s">
        <v>13</v>
      </c>
      <c r="D44">
        <v>34</v>
      </c>
      <c r="E44">
        <v>34</v>
      </c>
      <c r="F44" t="s">
        <v>42</v>
      </c>
      <c r="G44" s="1"/>
      <c r="O44">
        <v>39</v>
      </c>
      <c r="P44" t="s">
        <v>21</v>
      </c>
      <c r="Q44">
        <v>35</v>
      </c>
    </row>
    <row r="45" spans="1:17" x14ac:dyDescent="0.3">
      <c r="A45">
        <v>37</v>
      </c>
      <c r="B45" t="s">
        <v>14</v>
      </c>
      <c r="D45">
        <v>35</v>
      </c>
      <c r="E45">
        <v>35</v>
      </c>
      <c r="F45" t="s">
        <v>42</v>
      </c>
      <c r="G45" s="1"/>
      <c r="I45">
        <v>38</v>
      </c>
      <c r="J45" t="s">
        <v>24</v>
      </c>
      <c r="L45">
        <v>36</v>
      </c>
      <c r="O45">
        <v>40</v>
      </c>
      <c r="P45" t="s">
        <v>22</v>
      </c>
      <c r="Q45">
        <v>36</v>
      </c>
    </row>
    <row r="46" spans="1:17" x14ac:dyDescent="0.3">
      <c r="A46">
        <v>38</v>
      </c>
      <c r="B46" t="s">
        <v>15</v>
      </c>
      <c r="D46">
        <v>36</v>
      </c>
      <c r="E46">
        <v>36</v>
      </c>
      <c r="F46" t="s">
        <v>42</v>
      </c>
      <c r="G46" s="1"/>
      <c r="I46">
        <v>39</v>
      </c>
      <c r="J46" t="s">
        <v>25</v>
      </c>
      <c r="L46">
        <v>37</v>
      </c>
      <c r="O46">
        <v>41</v>
      </c>
      <c r="P46" t="s">
        <v>23</v>
      </c>
      <c r="Q46">
        <v>37</v>
      </c>
    </row>
    <row r="47" spans="1:17" x14ac:dyDescent="0.3">
      <c r="A47">
        <v>39</v>
      </c>
      <c r="B47" t="s">
        <v>16</v>
      </c>
      <c r="D47">
        <v>37</v>
      </c>
      <c r="E47">
        <v>37</v>
      </c>
      <c r="F47" t="s">
        <v>42</v>
      </c>
      <c r="G47" s="1"/>
    </row>
    <row r="48" spans="1:17" x14ac:dyDescent="0.3">
      <c r="A48">
        <v>40</v>
      </c>
      <c r="B48" t="s">
        <v>17</v>
      </c>
      <c r="D48">
        <v>38</v>
      </c>
      <c r="E48">
        <v>38</v>
      </c>
      <c r="F48" t="s">
        <v>42</v>
      </c>
      <c r="G48" s="1"/>
      <c r="I48">
        <v>40</v>
      </c>
      <c r="J48" t="s">
        <v>27</v>
      </c>
      <c r="L48">
        <v>38</v>
      </c>
      <c r="O48">
        <v>42</v>
      </c>
      <c r="P48" t="s">
        <v>24</v>
      </c>
      <c r="Q48">
        <v>38</v>
      </c>
    </row>
    <row r="49" spans="1:17" x14ac:dyDescent="0.3">
      <c r="A49">
        <v>41</v>
      </c>
      <c r="B49" t="s">
        <v>18</v>
      </c>
      <c r="D49">
        <v>39</v>
      </c>
      <c r="E49">
        <v>39</v>
      </c>
      <c r="F49" s="1" t="s">
        <v>46</v>
      </c>
      <c r="G49" s="1"/>
      <c r="I49" s="58" t="s">
        <v>4</v>
      </c>
      <c r="J49" s="58"/>
      <c r="O49">
        <v>43</v>
      </c>
      <c r="P49" t="s">
        <v>25</v>
      </c>
      <c r="Q49">
        <v>39</v>
      </c>
    </row>
    <row r="50" spans="1:17" x14ac:dyDescent="0.3">
      <c r="A50">
        <v>42</v>
      </c>
      <c r="B50" t="s">
        <v>19</v>
      </c>
      <c r="D50">
        <v>40</v>
      </c>
      <c r="E50">
        <v>40</v>
      </c>
      <c r="F50" t="s">
        <v>43</v>
      </c>
      <c r="G50" s="1"/>
      <c r="I50">
        <v>41</v>
      </c>
      <c r="J50" t="s">
        <v>5</v>
      </c>
      <c r="L50">
        <v>39</v>
      </c>
    </row>
    <row r="51" spans="1:17" x14ac:dyDescent="0.3">
      <c r="A51">
        <v>43</v>
      </c>
      <c r="B51" t="s">
        <v>20</v>
      </c>
      <c r="D51">
        <v>41</v>
      </c>
      <c r="E51">
        <v>41</v>
      </c>
      <c r="F51" t="s">
        <v>43</v>
      </c>
      <c r="G51" s="1"/>
      <c r="I51">
        <v>42</v>
      </c>
      <c r="J51" t="s">
        <v>6</v>
      </c>
      <c r="L51">
        <v>40</v>
      </c>
      <c r="O51">
        <v>44</v>
      </c>
      <c r="P51" t="s">
        <v>27</v>
      </c>
      <c r="Q51">
        <v>40</v>
      </c>
    </row>
    <row r="52" spans="1:17" x14ac:dyDescent="0.3">
      <c r="A52">
        <v>44</v>
      </c>
      <c r="B52" t="s">
        <v>21</v>
      </c>
      <c r="D52">
        <v>42</v>
      </c>
      <c r="E52">
        <v>42</v>
      </c>
      <c r="F52" t="s">
        <v>43</v>
      </c>
      <c r="G52" s="1"/>
      <c r="I52">
        <v>43</v>
      </c>
      <c r="J52" t="s">
        <v>7</v>
      </c>
      <c r="L52">
        <v>41</v>
      </c>
      <c r="O52" s="58" t="s">
        <v>4</v>
      </c>
      <c r="P52" s="58"/>
    </row>
    <row r="53" spans="1:17" x14ac:dyDescent="0.3">
      <c r="A53">
        <v>45</v>
      </c>
      <c r="B53" t="s">
        <v>22</v>
      </c>
      <c r="D53">
        <v>43</v>
      </c>
      <c r="E53">
        <v>43</v>
      </c>
      <c r="F53" t="s">
        <v>43</v>
      </c>
      <c r="G53" s="1"/>
      <c r="I53">
        <v>44</v>
      </c>
      <c r="J53" t="s">
        <v>8</v>
      </c>
      <c r="L53">
        <v>42</v>
      </c>
      <c r="O53">
        <v>45</v>
      </c>
      <c r="P53" t="s">
        <v>5</v>
      </c>
      <c r="Q53">
        <v>41</v>
      </c>
    </row>
    <row r="54" spans="1:17" x14ac:dyDescent="0.3">
      <c r="A54">
        <v>46</v>
      </c>
      <c r="B54" t="s">
        <v>23</v>
      </c>
      <c r="D54">
        <v>44</v>
      </c>
      <c r="E54">
        <v>44</v>
      </c>
      <c r="F54" s="1" t="s">
        <v>46</v>
      </c>
      <c r="G54" s="1"/>
      <c r="I54">
        <v>45</v>
      </c>
      <c r="J54" t="s">
        <v>9</v>
      </c>
      <c r="L54">
        <v>43</v>
      </c>
      <c r="O54">
        <v>46</v>
      </c>
      <c r="P54" t="s">
        <v>6</v>
      </c>
      <c r="Q54">
        <v>42</v>
      </c>
    </row>
    <row r="55" spans="1:17" x14ac:dyDescent="0.3">
      <c r="G55" s="1"/>
      <c r="I55" s="58" t="s">
        <v>10</v>
      </c>
      <c r="J55" s="58"/>
      <c r="O55">
        <v>47</v>
      </c>
      <c r="P55" t="s">
        <v>7</v>
      </c>
      <c r="Q55">
        <v>43</v>
      </c>
    </row>
    <row r="56" spans="1:17" x14ac:dyDescent="0.3">
      <c r="A56">
        <v>47</v>
      </c>
      <c r="B56" t="s">
        <v>24</v>
      </c>
      <c r="D56">
        <v>45</v>
      </c>
      <c r="E56">
        <v>45</v>
      </c>
      <c r="F56" s="1" t="s">
        <v>46</v>
      </c>
      <c r="G56" s="1"/>
      <c r="I56">
        <v>46</v>
      </c>
      <c r="J56" t="s">
        <v>5</v>
      </c>
      <c r="L56">
        <v>44</v>
      </c>
      <c r="O56">
        <v>48</v>
      </c>
      <c r="P56" t="s">
        <v>8</v>
      </c>
      <c r="Q56">
        <v>44</v>
      </c>
    </row>
    <row r="57" spans="1:17" x14ac:dyDescent="0.3">
      <c r="A57">
        <v>48</v>
      </c>
      <c r="B57" t="s">
        <v>25</v>
      </c>
      <c r="D57">
        <v>46</v>
      </c>
      <c r="E57">
        <v>46</v>
      </c>
      <c r="F57" s="1" t="s">
        <v>46</v>
      </c>
      <c r="G57" s="1"/>
      <c r="I57">
        <v>47</v>
      </c>
      <c r="J57" t="s">
        <v>6</v>
      </c>
      <c r="L57">
        <v>45</v>
      </c>
      <c r="O57">
        <v>49</v>
      </c>
      <c r="P57" t="s">
        <v>9</v>
      </c>
      <c r="Q57">
        <v>45</v>
      </c>
    </row>
    <row r="58" spans="1:17" x14ac:dyDescent="0.3">
      <c r="A58">
        <v>49</v>
      </c>
      <c r="B58" t="s">
        <v>26</v>
      </c>
      <c r="D58">
        <v>47</v>
      </c>
      <c r="E58">
        <v>47</v>
      </c>
      <c r="F58" s="1" t="s">
        <v>46</v>
      </c>
      <c r="G58" s="1"/>
      <c r="I58">
        <v>48</v>
      </c>
      <c r="J58" t="s">
        <v>7</v>
      </c>
      <c r="L58">
        <v>46</v>
      </c>
      <c r="O58" s="58" t="s">
        <v>10</v>
      </c>
      <c r="P58" s="58"/>
    </row>
    <row r="59" spans="1:17" x14ac:dyDescent="0.3">
      <c r="A59">
        <v>50</v>
      </c>
      <c r="B59" t="s">
        <v>27</v>
      </c>
      <c r="D59">
        <v>48</v>
      </c>
      <c r="E59">
        <v>48</v>
      </c>
      <c r="F59" s="1" t="s">
        <v>46</v>
      </c>
      <c r="G59" s="1" t="s">
        <v>48</v>
      </c>
      <c r="I59">
        <v>49</v>
      </c>
      <c r="J59" t="s">
        <v>8</v>
      </c>
      <c r="L59">
        <v>47</v>
      </c>
      <c r="O59">
        <v>50</v>
      </c>
      <c r="P59" t="s">
        <v>5</v>
      </c>
      <c r="Q59">
        <v>46</v>
      </c>
    </row>
    <row r="60" spans="1:17" x14ac:dyDescent="0.3">
      <c r="A60">
        <v>51</v>
      </c>
      <c r="B60" t="s">
        <v>28</v>
      </c>
      <c r="D60">
        <v>49</v>
      </c>
      <c r="E60">
        <v>49</v>
      </c>
      <c r="F60" t="s">
        <v>44</v>
      </c>
      <c r="G60" s="1" t="s">
        <v>48</v>
      </c>
      <c r="I60">
        <v>50</v>
      </c>
      <c r="J60" t="s">
        <v>9</v>
      </c>
      <c r="L60">
        <v>48</v>
      </c>
      <c r="O60">
        <v>51</v>
      </c>
      <c r="P60" t="s">
        <v>6</v>
      </c>
      <c r="Q60">
        <v>47</v>
      </c>
    </row>
    <row r="61" spans="1:17" x14ac:dyDescent="0.3">
      <c r="A61">
        <v>52</v>
      </c>
      <c r="B61" t="s">
        <v>29</v>
      </c>
      <c r="D61">
        <v>50</v>
      </c>
      <c r="E61">
        <v>50</v>
      </c>
      <c r="F61" t="s">
        <v>44</v>
      </c>
      <c r="G61" s="1" t="s">
        <v>48</v>
      </c>
      <c r="O61">
        <v>52</v>
      </c>
      <c r="P61" t="s">
        <v>7</v>
      </c>
      <c r="Q61">
        <v>48</v>
      </c>
    </row>
    <row r="62" spans="1:17" x14ac:dyDescent="0.3">
      <c r="A62">
        <v>53</v>
      </c>
      <c r="B62" t="s">
        <v>30</v>
      </c>
      <c r="D62">
        <v>51</v>
      </c>
      <c r="E62">
        <v>51</v>
      </c>
      <c r="F62" t="s">
        <v>45</v>
      </c>
      <c r="G62" s="1" t="s">
        <v>48</v>
      </c>
      <c r="I62">
        <v>51</v>
      </c>
      <c r="J62" t="s">
        <v>305</v>
      </c>
      <c r="L62">
        <v>49</v>
      </c>
      <c r="O62">
        <v>53</v>
      </c>
      <c r="P62" t="s">
        <v>8</v>
      </c>
      <c r="Q62">
        <v>49</v>
      </c>
    </row>
    <row r="63" spans="1:17" x14ac:dyDescent="0.3">
      <c r="A63">
        <v>54</v>
      </c>
      <c r="B63" t="s">
        <v>31</v>
      </c>
      <c r="D63">
        <v>52</v>
      </c>
      <c r="E63">
        <v>52</v>
      </c>
      <c r="F63" t="s">
        <v>45</v>
      </c>
      <c r="G63" s="1" t="s">
        <v>48</v>
      </c>
      <c r="I63">
        <v>52</v>
      </c>
      <c r="J63" t="s">
        <v>154</v>
      </c>
      <c r="L63">
        <v>50</v>
      </c>
      <c r="O63">
        <v>54</v>
      </c>
      <c r="P63" t="s">
        <v>9</v>
      </c>
      <c r="Q63">
        <v>50</v>
      </c>
    </row>
    <row r="64" spans="1:17" x14ac:dyDescent="0.3">
      <c r="A64">
        <v>55</v>
      </c>
      <c r="B64" t="s">
        <v>32</v>
      </c>
      <c r="D64">
        <v>53</v>
      </c>
      <c r="E64">
        <v>53</v>
      </c>
      <c r="F64" s="1" t="s">
        <v>46</v>
      </c>
      <c r="G64" s="1" t="s">
        <v>48</v>
      </c>
      <c r="I64">
        <v>53</v>
      </c>
      <c r="J64" t="s">
        <v>155</v>
      </c>
      <c r="L64">
        <v>51</v>
      </c>
    </row>
    <row r="65" spans="1:17" x14ac:dyDescent="0.3">
      <c r="A65">
        <v>56</v>
      </c>
      <c r="B65" t="s">
        <v>33</v>
      </c>
      <c r="D65">
        <v>54</v>
      </c>
      <c r="E65">
        <v>54</v>
      </c>
      <c r="F65" s="1" t="s">
        <v>46</v>
      </c>
      <c r="G65" s="1" t="s">
        <v>48</v>
      </c>
      <c r="I65">
        <v>54</v>
      </c>
      <c r="J65" t="s">
        <v>306</v>
      </c>
      <c r="L65">
        <v>52</v>
      </c>
      <c r="O65">
        <v>55</v>
      </c>
      <c r="P65" t="s">
        <v>305</v>
      </c>
      <c r="Q65">
        <v>51</v>
      </c>
    </row>
    <row r="66" spans="1:17" x14ac:dyDescent="0.3">
      <c r="A66" s="58" t="s">
        <v>34</v>
      </c>
      <c r="B66" s="58"/>
      <c r="I66">
        <v>55</v>
      </c>
      <c r="J66" t="s">
        <v>307</v>
      </c>
      <c r="L66">
        <v>53</v>
      </c>
      <c r="O66">
        <v>56</v>
      </c>
      <c r="P66" t="s">
        <v>322</v>
      </c>
      <c r="Q66">
        <v>52</v>
      </c>
    </row>
    <row r="67" spans="1:17" x14ac:dyDescent="0.3">
      <c r="O67">
        <v>57</v>
      </c>
      <c r="P67" t="s">
        <v>323</v>
      </c>
      <c r="Q67">
        <v>53</v>
      </c>
    </row>
    <row r="68" spans="1:17" x14ac:dyDescent="0.3">
      <c r="I68" t="s">
        <v>308</v>
      </c>
      <c r="O68" t="s">
        <v>324</v>
      </c>
    </row>
    <row r="69" spans="1:17" x14ac:dyDescent="0.3">
      <c r="I69">
        <v>56</v>
      </c>
      <c r="J69" t="s">
        <v>308</v>
      </c>
      <c r="L69">
        <v>54</v>
      </c>
      <c r="O69">
        <v>58</v>
      </c>
      <c r="P69" t="s">
        <v>308</v>
      </c>
      <c r="Q69">
        <v>54</v>
      </c>
    </row>
    <row r="70" spans="1:17" x14ac:dyDescent="0.3">
      <c r="I70">
        <v>57</v>
      </c>
      <c r="J70" t="s">
        <v>8</v>
      </c>
      <c r="L70">
        <v>55</v>
      </c>
      <c r="O70">
        <v>59</v>
      </c>
      <c r="P70" t="s">
        <v>8</v>
      </c>
      <c r="Q70">
        <v>55</v>
      </c>
    </row>
    <row r="71" spans="1:17" x14ac:dyDescent="0.3">
      <c r="I71">
        <v>58</v>
      </c>
      <c r="J71" t="s">
        <v>44</v>
      </c>
      <c r="L71">
        <v>56</v>
      </c>
      <c r="O71">
        <v>60</v>
      </c>
      <c r="P71" t="s">
        <v>44</v>
      </c>
      <c r="Q71">
        <v>56</v>
      </c>
    </row>
    <row r="72" spans="1:17" x14ac:dyDescent="0.3">
      <c r="I72">
        <v>59</v>
      </c>
      <c r="J72" t="s">
        <v>308</v>
      </c>
      <c r="L72">
        <v>57</v>
      </c>
      <c r="O72">
        <v>61</v>
      </c>
      <c r="P72" t="s">
        <v>308</v>
      </c>
      <c r="Q72">
        <v>57</v>
      </c>
    </row>
    <row r="73" spans="1:17" x14ac:dyDescent="0.3">
      <c r="I73">
        <v>60</v>
      </c>
      <c r="J73" t="s">
        <v>8</v>
      </c>
      <c r="L73">
        <v>58</v>
      </c>
      <c r="O73">
        <v>62</v>
      </c>
      <c r="P73" t="s">
        <v>8</v>
      </c>
      <c r="Q73">
        <v>58</v>
      </c>
    </row>
    <row r="74" spans="1:17" x14ac:dyDescent="0.3">
      <c r="I74">
        <v>61</v>
      </c>
      <c r="J74" t="s">
        <v>44</v>
      </c>
      <c r="L74">
        <v>59</v>
      </c>
      <c r="O74">
        <v>63</v>
      </c>
      <c r="P74" t="s">
        <v>44</v>
      </c>
      <c r="Q74">
        <v>59</v>
      </c>
    </row>
    <row r="76" spans="1:17" x14ac:dyDescent="0.3">
      <c r="I76">
        <v>62</v>
      </c>
      <c r="J76" t="s">
        <v>311</v>
      </c>
      <c r="L76">
        <v>60</v>
      </c>
      <c r="O76">
        <v>64</v>
      </c>
      <c r="P76" t="s">
        <v>311</v>
      </c>
      <c r="Q76">
        <v>60</v>
      </c>
    </row>
    <row r="77" spans="1:17" x14ac:dyDescent="0.3">
      <c r="I77">
        <v>63</v>
      </c>
      <c r="J77" t="s">
        <v>312</v>
      </c>
      <c r="L77">
        <v>61</v>
      </c>
      <c r="O77">
        <v>65</v>
      </c>
      <c r="P77" t="s">
        <v>325</v>
      </c>
      <c r="Q77">
        <v>61</v>
      </c>
    </row>
    <row r="78" spans="1:17" x14ac:dyDescent="0.3">
      <c r="I78">
        <v>64</v>
      </c>
      <c r="J78" t="s">
        <v>313</v>
      </c>
      <c r="L78">
        <v>62</v>
      </c>
      <c r="O78">
        <v>66</v>
      </c>
      <c r="P78" t="s">
        <v>313</v>
      </c>
      <c r="Q78">
        <v>62</v>
      </c>
    </row>
    <row r="79" spans="1:17" x14ac:dyDescent="0.3">
      <c r="I79">
        <v>65</v>
      </c>
      <c r="J79" t="s">
        <v>314</v>
      </c>
      <c r="L79">
        <v>63</v>
      </c>
      <c r="O79">
        <v>67</v>
      </c>
      <c r="P79" t="s">
        <v>326</v>
      </c>
      <c r="Q79">
        <v>63</v>
      </c>
    </row>
    <row r="80" spans="1:17" x14ac:dyDescent="0.3">
      <c r="O80">
        <v>68</v>
      </c>
      <c r="P80" t="s">
        <v>327</v>
      </c>
      <c r="Q80">
        <v>64</v>
      </c>
    </row>
    <row r="81" spans="9:20" x14ac:dyDescent="0.3">
      <c r="I81">
        <v>66</v>
      </c>
      <c r="J81" t="s">
        <v>315</v>
      </c>
      <c r="L81">
        <v>64</v>
      </c>
    </row>
    <row r="82" spans="9:20" x14ac:dyDescent="0.3">
      <c r="I82">
        <v>67</v>
      </c>
      <c r="J82" t="s">
        <v>316</v>
      </c>
      <c r="L82">
        <v>65</v>
      </c>
      <c r="P82" t="s">
        <v>316</v>
      </c>
      <c r="Q82">
        <v>65</v>
      </c>
    </row>
    <row r="83" spans="9:20" x14ac:dyDescent="0.3">
      <c r="I83">
        <v>68</v>
      </c>
      <c r="J83" t="s">
        <v>5</v>
      </c>
      <c r="L83">
        <v>66</v>
      </c>
      <c r="P83" t="s">
        <v>5</v>
      </c>
      <c r="Q83">
        <v>66</v>
      </c>
    </row>
    <row r="84" spans="9:20" x14ac:dyDescent="0.3">
      <c r="I84">
        <v>69</v>
      </c>
      <c r="J84" t="s">
        <v>8</v>
      </c>
      <c r="L84">
        <v>67</v>
      </c>
      <c r="P84" t="s">
        <v>315</v>
      </c>
      <c r="Q84">
        <v>67</v>
      </c>
    </row>
    <row r="85" spans="9:20" x14ac:dyDescent="0.3">
      <c r="I85">
        <v>70</v>
      </c>
      <c r="J85" t="s">
        <v>317</v>
      </c>
      <c r="L85">
        <v>68</v>
      </c>
      <c r="P85" t="s">
        <v>8</v>
      </c>
      <c r="Q85">
        <v>68</v>
      </c>
    </row>
    <row r="86" spans="9:20" x14ac:dyDescent="0.3">
      <c r="I86">
        <v>71</v>
      </c>
      <c r="J86" t="s">
        <v>9</v>
      </c>
      <c r="L86">
        <v>69</v>
      </c>
      <c r="P86" t="s">
        <v>148</v>
      </c>
      <c r="Q86">
        <v>69</v>
      </c>
    </row>
    <row r="87" spans="9:20" x14ac:dyDescent="0.3">
      <c r="I87">
        <v>72</v>
      </c>
      <c r="J87" t="s">
        <v>308</v>
      </c>
      <c r="L87">
        <v>70</v>
      </c>
      <c r="P87" t="s">
        <v>317</v>
      </c>
      <c r="Q87">
        <v>70</v>
      </c>
    </row>
    <row r="88" spans="9:20" x14ac:dyDescent="0.3">
      <c r="I88">
        <v>73</v>
      </c>
      <c r="J88" t="s">
        <v>318</v>
      </c>
      <c r="L88">
        <v>71</v>
      </c>
      <c r="P88" t="s">
        <v>9</v>
      </c>
      <c r="Q88">
        <v>71</v>
      </c>
    </row>
    <row r="90" spans="9:20" x14ac:dyDescent="0.3">
      <c r="I90">
        <v>74</v>
      </c>
      <c r="J90" t="s">
        <v>319</v>
      </c>
      <c r="L90">
        <v>72</v>
      </c>
    </row>
    <row r="92" spans="9:20" x14ac:dyDescent="0.3">
      <c r="I92" t="s">
        <v>34</v>
      </c>
      <c r="S92">
        <f>20-4</f>
        <v>16</v>
      </c>
      <c r="T92">
        <f>S92/1000</f>
        <v>1.6E-2</v>
      </c>
    </row>
    <row r="93" spans="9:20" x14ac:dyDescent="0.3">
      <c r="S93">
        <v>3.8379999999999998E-3</v>
      </c>
      <c r="T93">
        <f>T92+S93</f>
        <v>1.9838000000000001E-2</v>
      </c>
    </row>
  </sheetData>
  <mergeCells count="11">
    <mergeCell ref="A10:B10"/>
    <mergeCell ref="A39:B39"/>
    <mergeCell ref="A66:B66"/>
    <mergeCell ref="O52:P52"/>
    <mergeCell ref="O58:P58"/>
    <mergeCell ref="I11:J11"/>
    <mergeCell ref="I28:J28"/>
    <mergeCell ref="I49:J49"/>
    <mergeCell ref="I55:J55"/>
    <mergeCell ref="A22:B22"/>
    <mergeCell ref="A16:B1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K46"/>
  <sheetViews>
    <sheetView workbookViewId="0">
      <pane ySplit="3" topLeftCell="A22" activePane="bottomLeft" state="frozen"/>
      <selection pane="bottomLeft" activeCell="D37" sqref="D37"/>
    </sheetView>
  </sheetViews>
  <sheetFormatPr defaultRowHeight="14.4" x14ac:dyDescent="0.3"/>
  <cols>
    <col min="1" max="1" width="7.33203125" style="1" customWidth="1"/>
    <col min="2" max="2" width="16.5546875" bestFit="1" customWidth="1"/>
    <col min="3" max="3" width="12.5546875" style="1" customWidth="1"/>
    <col min="4" max="4" width="48.77734375" style="1" bestFit="1" customWidth="1"/>
    <col min="5" max="5" width="33.6640625" bestFit="1" customWidth="1"/>
    <col min="6" max="8" width="8.88671875" style="1"/>
    <col min="9" max="9" width="10.88671875" style="1" bestFit="1" customWidth="1"/>
    <col min="10" max="10" width="11" style="1" bestFit="1" customWidth="1"/>
  </cols>
  <sheetData>
    <row r="2" spans="1:11" ht="15.6" x14ac:dyDescent="0.3">
      <c r="B2" s="20"/>
      <c r="C2" s="21"/>
      <c r="D2" s="21"/>
      <c r="E2" s="20"/>
      <c r="F2" s="65" t="s">
        <v>393</v>
      </c>
      <c r="G2" s="65"/>
      <c r="H2" s="65"/>
      <c r="I2" s="65"/>
      <c r="J2" s="65"/>
      <c r="K2" s="65"/>
    </row>
    <row r="3" spans="1:11" ht="15.6" x14ac:dyDescent="0.3">
      <c r="A3" s="21" t="s">
        <v>444</v>
      </c>
      <c r="B3" s="20" t="s">
        <v>392</v>
      </c>
      <c r="C3" s="21" t="s">
        <v>441</v>
      </c>
      <c r="D3" s="21" t="s">
        <v>408</v>
      </c>
      <c r="E3" s="20" t="s">
        <v>385</v>
      </c>
      <c r="F3" s="21" t="s">
        <v>394</v>
      </c>
      <c r="G3" s="21" t="s">
        <v>52</v>
      </c>
      <c r="H3" s="21" t="s">
        <v>328</v>
      </c>
      <c r="I3" s="21" t="s">
        <v>53</v>
      </c>
      <c r="J3" s="21" t="s">
        <v>395</v>
      </c>
      <c r="K3" s="20"/>
    </row>
    <row r="5" spans="1:11" x14ac:dyDescent="0.3">
      <c r="A5" s="1" t="s">
        <v>442</v>
      </c>
      <c r="B5" t="s">
        <v>396</v>
      </c>
      <c r="C5" s="1" t="s">
        <v>404</v>
      </c>
      <c r="D5" s="1" t="s">
        <v>409</v>
      </c>
    </row>
    <row r="6" spans="1:11" x14ac:dyDescent="0.3">
      <c r="A6" s="1" t="s">
        <v>442</v>
      </c>
      <c r="B6" t="s">
        <v>397</v>
      </c>
      <c r="C6" s="1" t="s">
        <v>404</v>
      </c>
      <c r="D6" s="1" t="s">
        <v>409</v>
      </c>
    </row>
    <row r="7" spans="1:11" x14ac:dyDescent="0.3">
      <c r="A7" s="1" t="s">
        <v>140</v>
      </c>
      <c r="B7" t="s">
        <v>398</v>
      </c>
      <c r="C7" s="1" t="s">
        <v>404</v>
      </c>
      <c r="D7" s="1" t="s">
        <v>409</v>
      </c>
    </row>
    <row r="8" spans="1:11" x14ac:dyDescent="0.3">
      <c r="B8" t="s">
        <v>399</v>
      </c>
      <c r="C8" s="1" t="s">
        <v>404</v>
      </c>
      <c r="D8" s="1" t="s">
        <v>409</v>
      </c>
    </row>
    <row r="9" spans="1:11" x14ac:dyDescent="0.3">
      <c r="A9" s="1" t="s">
        <v>141</v>
      </c>
      <c r="B9" t="s">
        <v>400</v>
      </c>
      <c r="C9" s="1" t="s">
        <v>404</v>
      </c>
      <c r="D9" s="1" t="s">
        <v>454</v>
      </c>
    </row>
    <row r="10" spans="1:11" x14ac:dyDescent="0.3">
      <c r="A10" s="1" t="s">
        <v>443</v>
      </c>
      <c r="B10" t="s">
        <v>401</v>
      </c>
      <c r="C10" s="1" t="s">
        <v>404</v>
      </c>
      <c r="D10" s="1" t="s">
        <v>421</v>
      </c>
    </row>
    <row r="11" spans="1:11" x14ac:dyDescent="0.3">
      <c r="A11" s="1" t="s">
        <v>443</v>
      </c>
      <c r="B11" t="s">
        <v>405</v>
      </c>
      <c r="C11" s="1" t="s">
        <v>404</v>
      </c>
      <c r="D11" s="1" t="s">
        <v>418</v>
      </c>
    </row>
    <row r="12" spans="1:11" x14ac:dyDescent="0.3">
      <c r="A12" s="1" t="s">
        <v>141</v>
      </c>
      <c r="B12" t="s">
        <v>402</v>
      </c>
      <c r="C12" s="1" t="s">
        <v>404</v>
      </c>
      <c r="D12" s="1" t="s">
        <v>409</v>
      </c>
      <c r="F12" s="1">
        <v>1</v>
      </c>
    </row>
    <row r="13" spans="1:11" x14ac:dyDescent="0.3">
      <c r="A13" s="1" t="s">
        <v>141</v>
      </c>
      <c r="B13" t="s">
        <v>403</v>
      </c>
      <c r="C13" s="1" t="s">
        <v>404</v>
      </c>
      <c r="D13" s="1" t="s">
        <v>409</v>
      </c>
      <c r="F13" s="1">
        <v>2</v>
      </c>
    </row>
    <row r="14" spans="1:11" x14ac:dyDescent="0.3">
      <c r="B14" t="s">
        <v>406</v>
      </c>
      <c r="C14" s="1" t="s">
        <v>404</v>
      </c>
      <c r="D14" s="1" t="s">
        <v>409</v>
      </c>
      <c r="F14" s="1">
        <v>4</v>
      </c>
    </row>
    <row r="15" spans="1:11" x14ac:dyDescent="0.3">
      <c r="B15" t="s">
        <v>407</v>
      </c>
      <c r="C15" s="1" t="s">
        <v>404</v>
      </c>
      <c r="D15" s="1" t="s">
        <v>409</v>
      </c>
      <c r="F15" s="1">
        <v>1</v>
      </c>
    </row>
    <row r="16" spans="1:11" x14ac:dyDescent="0.3">
      <c r="A16" s="1" t="s">
        <v>451</v>
      </c>
      <c r="B16" t="s">
        <v>410</v>
      </c>
      <c r="C16" s="1" t="s">
        <v>404</v>
      </c>
      <c r="D16" s="1" t="s">
        <v>446</v>
      </c>
    </row>
    <row r="17" spans="1:6" x14ac:dyDescent="0.3">
      <c r="A17" s="1" t="s">
        <v>369</v>
      </c>
      <c r="B17" t="s">
        <v>412</v>
      </c>
      <c r="C17" s="1" t="s">
        <v>404</v>
      </c>
      <c r="D17" s="1" t="s">
        <v>411</v>
      </c>
    </row>
    <row r="18" spans="1:6" x14ac:dyDescent="0.3">
      <c r="A18" s="1" t="s">
        <v>369</v>
      </c>
      <c r="B18" t="s">
        <v>413</v>
      </c>
      <c r="C18" s="1" t="s">
        <v>404</v>
      </c>
      <c r="D18" s="1" t="s">
        <v>440</v>
      </c>
      <c r="F18" s="1">
        <v>2</v>
      </c>
    </row>
    <row r="19" spans="1:6" x14ac:dyDescent="0.3">
      <c r="A19" s="1" t="s">
        <v>140</v>
      </c>
      <c r="B19" t="s">
        <v>416</v>
      </c>
      <c r="C19" s="1" t="s">
        <v>404</v>
      </c>
      <c r="D19" s="1" t="s">
        <v>445</v>
      </c>
    </row>
    <row r="20" spans="1:6" x14ac:dyDescent="0.3">
      <c r="A20" s="1" t="s">
        <v>369</v>
      </c>
      <c r="B20" t="s">
        <v>417</v>
      </c>
      <c r="C20" s="1" t="s">
        <v>404</v>
      </c>
      <c r="D20" s="1" t="s">
        <v>426</v>
      </c>
    </row>
    <row r="21" spans="1:6" x14ac:dyDescent="0.3">
      <c r="A21" s="1" t="s">
        <v>369</v>
      </c>
      <c r="B21" t="s">
        <v>419</v>
      </c>
      <c r="C21" s="1" t="s">
        <v>404</v>
      </c>
      <c r="D21" s="1" t="s">
        <v>420</v>
      </c>
    </row>
    <row r="22" spans="1:6" x14ac:dyDescent="0.3">
      <c r="A22" s="1" t="s">
        <v>141</v>
      </c>
      <c r="B22" t="s">
        <v>423</v>
      </c>
      <c r="C22" s="1" t="s">
        <v>404</v>
      </c>
      <c r="D22" s="1" t="s">
        <v>427</v>
      </c>
    </row>
    <row r="23" spans="1:6" x14ac:dyDescent="0.3">
      <c r="A23" s="1" t="s">
        <v>141</v>
      </c>
      <c r="B23" t="s">
        <v>424</v>
      </c>
      <c r="C23" s="1" t="s">
        <v>404</v>
      </c>
      <c r="D23" s="1" t="s">
        <v>425</v>
      </c>
    </row>
    <row r="24" spans="1:6" x14ac:dyDescent="0.3">
      <c r="A24" s="1" t="s">
        <v>141</v>
      </c>
      <c r="B24" t="s">
        <v>428</v>
      </c>
      <c r="C24" s="1" t="s">
        <v>404</v>
      </c>
      <c r="D24" s="1" t="s">
        <v>439</v>
      </c>
    </row>
    <row r="25" spans="1:6" x14ac:dyDescent="0.3">
      <c r="A25" s="1" t="s">
        <v>141</v>
      </c>
      <c r="B25" t="s">
        <v>429</v>
      </c>
      <c r="C25" s="1" t="s">
        <v>404</v>
      </c>
      <c r="D25" s="1" t="s">
        <v>439</v>
      </c>
    </row>
    <row r="26" spans="1:6" x14ac:dyDescent="0.3">
      <c r="A26" s="1" t="s">
        <v>141</v>
      </c>
      <c r="B26" t="s">
        <v>430</v>
      </c>
      <c r="C26" s="1" t="s">
        <v>404</v>
      </c>
      <c r="D26" s="1" t="s">
        <v>439</v>
      </c>
    </row>
    <row r="27" spans="1:6" x14ac:dyDescent="0.3">
      <c r="A27" s="1" t="s">
        <v>141</v>
      </c>
      <c r="B27" t="s">
        <v>431</v>
      </c>
      <c r="C27" s="1" t="s">
        <v>404</v>
      </c>
      <c r="D27" s="1" t="s">
        <v>437</v>
      </c>
    </row>
    <row r="28" spans="1:6" x14ac:dyDescent="0.3">
      <c r="A28" s="1" t="s">
        <v>141</v>
      </c>
      <c r="B28" t="s">
        <v>432</v>
      </c>
      <c r="C28" s="1" t="s">
        <v>404</v>
      </c>
      <c r="D28" s="1" t="s">
        <v>437</v>
      </c>
    </row>
    <row r="29" spans="1:6" x14ac:dyDescent="0.3">
      <c r="A29" s="1" t="s">
        <v>141</v>
      </c>
      <c r="B29" t="s">
        <v>433</v>
      </c>
      <c r="C29" s="1" t="s">
        <v>404</v>
      </c>
      <c r="D29" s="1" t="s">
        <v>437</v>
      </c>
    </row>
    <row r="30" spans="1:6" x14ac:dyDescent="0.3">
      <c r="A30" s="1" t="s">
        <v>141</v>
      </c>
      <c r="B30" t="s">
        <v>434</v>
      </c>
      <c r="C30" s="1" t="s">
        <v>404</v>
      </c>
      <c r="D30" s="1" t="s">
        <v>438</v>
      </c>
    </row>
    <row r="31" spans="1:6" x14ac:dyDescent="0.3">
      <c r="A31" s="1" t="s">
        <v>141</v>
      </c>
      <c r="B31" t="s">
        <v>436</v>
      </c>
      <c r="C31" s="1" t="s">
        <v>404</v>
      </c>
      <c r="D31" s="1" t="s">
        <v>438</v>
      </c>
    </row>
    <row r="32" spans="1:6" x14ac:dyDescent="0.3">
      <c r="A32" s="1" t="s">
        <v>141</v>
      </c>
      <c r="B32" t="s">
        <v>435</v>
      </c>
      <c r="C32" s="1" t="s">
        <v>404</v>
      </c>
      <c r="D32" s="1" t="s">
        <v>438</v>
      </c>
    </row>
    <row r="33" spans="1:10" x14ac:dyDescent="0.3">
      <c r="A33" s="1" t="s">
        <v>448</v>
      </c>
      <c r="B33" t="s">
        <v>447</v>
      </c>
      <c r="C33" s="1" t="s">
        <v>404</v>
      </c>
      <c r="D33" s="1" t="s">
        <v>449</v>
      </c>
    </row>
    <row r="34" spans="1:10" x14ac:dyDescent="0.3">
      <c r="A34" s="1" t="s">
        <v>451</v>
      </c>
      <c r="B34" t="s">
        <v>450</v>
      </c>
      <c r="C34" s="1" t="s">
        <v>404</v>
      </c>
      <c r="D34" s="1" t="s">
        <v>449</v>
      </c>
    </row>
    <row r="35" spans="1:10" x14ac:dyDescent="0.3">
      <c r="B35" t="s">
        <v>453</v>
      </c>
      <c r="D35" s="1" t="s">
        <v>449</v>
      </c>
    </row>
    <row r="36" spans="1:10" x14ac:dyDescent="0.3">
      <c r="B36" t="s">
        <v>455</v>
      </c>
      <c r="D36" s="1" t="s">
        <v>449</v>
      </c>
    </row>
    <row r="37" spans="1:10" x14ac:dyDescent="0.3">
      <c r="B37" t="s">
        <v>456</v>
      </c>
      <c r="D37" s="1" t="s">
        <v>449</v>
      </c>
    </row>
    <row r="38" spans="1:10" x14ac:dyDescent="0.3">
      <c r="A38" s="1" t="s">
        <v>644</v>
      </c>
      <c r="B38" s="7">
        <v>584</v>
      </c>
      <c r="C38" s="1" t="s">
        <v>645</v>
      </c>
      <c r="D38" s="1" t="s">
        <v>646</v>
      </c>
      <c r="E38" s="1" t="s">
        <v>647</v>
      </c>
      <c r="J38" s="1" t="s">
        <v>48</v>
      </c>
    </row>
    <row r="44" spans="1:10" x14ac:dyDescent="0.3">
      <c r="A44" s="1" t="s">
        <v>443</v>
      </c>
      <c r="B44" t="s">
        <v>414</v>
      </c>
      <c r="C44" s="1" t="s">
        <v>404</v>
      </c>
    </row>
    <row r="45" spans="1:10" x14ac:dyDescent="0.3">
      <c r="A45" s="1" t="s">
        <v>443</v>
      </c>
      <c r="B45" t="s">
        <v>415</v>
      </c>
      <c r="C45" s="1" t="s">
        <v>404</v>
      </c>
      <c r="D45" s="1" t="s">
        <v>422</v>
      </c>
    </row>
    <row r="46" spans="1:10" x14ac:dyDescent="0.3">
      <c r="A46" s="1" t="s">
        <v>443</v>
      </c>
      <c r="B46" t="s">
        <v>452</v>
      </c>
      <c r="C46" s="1" t="s">
        <v>404</v>
      </c>
      <c r="D46" s="1" t="s">
        <v>449</v>
      </c>
    </row>
  </sheetData>
  <mergeCells count="1">
    <mergeCell ref="F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3:K105"/>
  <sheetViews>
    <sheetView workbookViewId="0">
      <selection activeCell="L19" sqref="L19"/>
    </sheetView>
  </sheetViews>
  <sheetFormatPr defaultRowHeight="14.4" x14ac:dyDescent="0.3"/>
  <cols>
    <col min="1" max="1" width="15.109375" bestFit="1" customWidth="1"/>
    <col min="2" max="2" width="16.88671875" bestFit="1" customWidth="1"/>
    <col min="10" max="10" width="10.5546875" bestFit="1" customWidth="1"/>
    <col min="11" max="11" width="11.109375" bestFit="1" customWidth="1"/>
  </cols>
  <sheetData>
    <row r="3" spans="1:11" x14ac:dyDescent="0.3">
      <c r="A3" t="s">
        <v>457</v>
      </c>
      <c r="B3" t="s">
        <v>458</v>
      </c>
      <c r="J3" t="s">
        <v>492</v>
      </c>
      <c r="K3" t="s">
        <v>458</v>
      </c>
    </row>
    <row r="5" spans="1:11" x14ac:dyDescent="0.3">
      <c r="A5">
        <v>0</v>
      </c>
      <c r="B5" s="24" t="s">
        <v>459</v>
      </c>
      <c r="J5">
        <v>0</v>
      </c>
      <c r="K5" t="s">
        <v>493</v>
      </c>
    </row>
    <row r="6" spans="1:11" x14ac:dyDescent="0.3">
      <c r="A6">
        <v>1</v>
      </c>
      <c r="B6" t="s">
        <v>460</v>
      </c>
      <c r="J6">
        <v>1</v>
      </c>
      <c r="K6" t="s">
        <v>494</v>
      </c>
    </row>
    <row r="7" spans="1:11" x14ac:dyDescent="0.3">
      <c r="A7">
        <v>2</v>
      </c>
      <c r="B7" s="23" t="s">
        <v>461</v>
      </c>
      <c r="J7">
        <v>2</v>
      </c>
      <c r="K7" t="s">
        <v>495</v>
      </c>
    </row>
    <row r="8" spans="1:11" x14ac:dyDescent="0.3">
      <c r="A8">
        <v>3</v>
      </c>
      <c r="B8" s="23" t="s">
        <v>462</v>
      </c>
      <c r="J8">
        <v>3</v>
      </c>
      <c r="K8" t="s">
        <v>496</v>
      </c>
    </row>
    <row r="9" spans="1:11" x14ac:dyDescent="0.3">
      <c r="A9">
        <v>4</v>
      </c>
      <c r="B9" s="23" t="s">
        <v>463</v>
      </c>
      <c r="J9">
        <v>4</v>
      </c>
      <c r="K9" t="s">
        <v>497</v>
      </c>
    </row>
    <row r="10" spans="1:11" x14ac:dyDescent="0.3">
      <c r="A10">
        <v>5</v>
      </c>
      <c r="B10" s="23" t="s">
        <v>464</v>
      </c>
      <c r="J10">
        <v>5</v>
      </c>
      <c r="K10" t="s">
        <v>498</v>
      </c>
    </row>
    <row r="11" spans="1:11" x14ac:dyDescent="0.3">
      <c r="A11">
        <v>6</v>
      </c>
      <c r="B11" s="26" t="s">
        <v>505</v>
      </c>
      <c r="J11">
        <v>6</v>
      </c>
      <c r="K11" t="s">
        <v>499</v>
      </c>
    </row>
    <row r="12" spans="1:11" x14ac:dyDescent="0.3">
      <c r="A12">
        <v>7</v>
      </c>
      <c r="B12" s="26" t="s">
        <v>465</v>
      </c>
      <c r="J12">
        <v>7</v>
      </c>
      <c r="K12" t="s">
        <v>500</v>
      </c>
    </row>
    <row r="13" spans="1:11" x14ac:dyDescent="0.3">
      <c r="A13">
        <v>8</v>
      </c>
      <c r="B13" s="27" t="s">
        <v>466</v>
      </c>
      <c r="J13">
        <v>8</v>
      </c>
      <c r="K13" t="s">
        <v>501</v>
      </c>
    </row>
    <row r="14" spans="1:11" x14ac:dyDescent="0.3">
      <c r="A14">
        <v>9</v>
      </c>
      <c r="B14" s="27" t="s">
        <v>467</v>
      </c>
      <c r="J14">
        <v>9</v>
      </c>
      <c r="K14" t="s">
        <v>502</v>
      </c>
    </row>
    <row r="15" spans="1:11" x14ac:dyDescent="0.3">
      <c r="A15">
        <v>10</v>
      </c>
      <c r="B15" s="27" t="s">
        <v>468</v>
      </c>
      <c r="J15">
        <v>10</v>
      </c>
      <c r="K15" t="s">
        <v>503</v>
      </c>
    </row>
    <row r="16" spans="1:11" x14ac:dyDescent="0.3">
      <c r="A16">
        <v>11</v>
      </c>
      <c r="B16" s="27" t="s">
        <v>469</v>
      </c>
      <c r="J16">
        <v>11</v>
      </c>
      <c r="K16" t="s">
        <v>504</v>
      </c>
    </row>
    <row r="17" spans="1:11" x14ac:dyDescent="0.3">
      <c r="A17">
        <v>12</v>
      </c>
      <c r="B17" s="22" t="s">
        <v>470</v>
      </c>
      <c r="J17">
        <v>12</v>
      </c>
      <c r="K17" s="28" t="s">
        <v>529</v>
      </c>
    </row>
    <row r="18" spans="1:11" x14ac:dyDescent="0.3">
      <c r="A18">
        <v>13</v>
      </c>
      <c r="B18" s="22" t="s">
        <v>471</v>
      </c>
      <c r="J18">
        <v>13</v>
      </c>
      <c r="K18" s="28" t="s">
        <v>530</v>
      </c>
    </row>
    <row r="19" spans="1:11" x14ac:dyDescent="0.3">
      <c r="A19">
        <v>14</v>
      </c>
      <c r="B19" s="24" t="s">
        <v>472</v>
      </c>
      <c r="J19">
        <v>14</v>
      </c>
      <c r="K19" s="28" t="s">
        <v>531</v>
      </c>
    </row>
    <row r="20" spans="1:11" x14ac:dyDescent="0.3">
      <c r="A20">
        <v>15</v>
      </c>
      <c r="B20" s="24" t="s">
        <v>473</v>
      </c>
      <c r="J20">
        <v>15</v>
      </c>
    </row>
    <row r="21" spans="1:11" x14ac:dyDescent="0.3">
      <c r="A21">
        <v>16</v>
      </c>
      <c r="B21" s="25" t="s">
        <v>474</v>
      </c>
      <c r="J21">
        <v>16</v>
      </c>
    </row>
    <row r="22" spans="1:11" x14ac:dyDescent="0.3">
      <c r="A22">
        <v>17</v>
      </c>
      <c r="B22" s="25" t="s">
        <v>475</v>
      </c>
      <c r="J22">
        <v>17</v>
      </c>
    </row>
    <row r="23" spans="1:11" x14ac:dyDescent="0.3">
      <c r="A23">
        <v>18</v>
      </c>
      <c r="B23" s="25" t="s">
        <v>40</v>
      </c>
      <c r="J23">
        <v>18</v>
      </c>
    </row>
    <row r="24" spans="1:11" x14ac:dyDescent="0.3">
      <c r="A24">
        <v>19</v>
      </c>
      <c r="B24" s="25" t="s">
        <v>476</v>
      </c>
      <c r="J24">
        <v>19</v>
      </c>
    </row>
    <row r="25" spans="1:11" x14ac:dyDescent="0.3">
      <c r="A25">
        <v>20</v>
      </c>
      <c r="B25" s="25" t="s">
        <v>477</v>
      </c>
      <c r="J25">
        <v>20</v>
      </c>
    </row>
    <row r="26" spans="1:11" x14ac:dyDescent="0.3">
      <c r="A26">
        <v>21</v>
      </c>
      <c r="B26" s="25" t="s">
        <v>478</v>
      </c>
      <c r="J26">
        <v>21</v>
      </c>
    </row>
    <row r="27" spans="1:11" x14ac:dyDescent="0.3">
      <c r="A27">
        <v>22</v>
      </c>
      <c r="B27" s="25" t="s">
        <v>479</v>
      </c>
      <c r="J27">
        <v>22</v>
      </c>
    </row>
    <row r="28" spans="1:11" x14ac:dyDescent="0.3">
      <c r="A28">
        <v>23</v>
      </c>
      <c r="B28" s="25" t="s">
        <v>480</v>
      </c>
      <c r="J28">
        <v>23</v>
      </c>
    </row>
    <row r="29" spans="1:11" x14ac:dyDescent="0.3">
      <c r="A29">
        <v>24</v>
      </c>
      <c r="B29" s="25" t="s">
        <v>143</v>
      </c>
      <c r="J29">
        <v>24</v>
      </c>
    </row>
    <row r="30" spans="1:11" x14ac:dyDescent="0.3">
      <c r="A30">
        <v>25</v>
      </c>
      <c r="B30" s="25" t="s">
        <v>138</v>
      </c>
      <c r="J30">
        <v>25</v>
      </c>
    </row>
    <row r="31" spans="1:11" x14ac:dyDescent="0.3">
      <c r="A31">
        <v>26</v>
      </c>
      <c r="B31" s="25" t="s">
        <v>481</v>
      </c>
      <c r="J31">
        <v>26</v>
      </c>
    </row>
    <row r="32" spans="1:11" x14ac:dyDescent="0.3">
      <c r="A32">
        <v>27</v>
      </c>
      <c r="B32" s="25" t="s">
        <v>482</v>
      </c>
    </row>
    <row r="33" spans="1:2" x14ac:dyDescent="0.3">
      <c r="A33">
        <v>28</v>
      </c>
      <c r="B33" s="25" t="s">
        <v>483</v>
      </c>
    </row>
    <row r="34" spans="1:2" x14ac:dyDescent="0.3">
      <c r="A34">
        <v>29</v>
      </c>
      <c r="B34" s="25" t="s">
        <v>484</v>
      </c>
    </row>
    <row r="35" spans="1:2" x14ac:dyDescent="0.3">
      <c r="A35">
        <v>30</v>
      </c>
      <c r="B35" s="25" t="s">
        <v>485</v>
      </c>
    </row>
    <row r="36" spans="1:2" x14ac:dyDescent="0.3">
      <c r="A36">
        <v>31</v>
      </c>
      <c r="B36" s="25" t="s">
        <v>486</v>
      </c>
    </row>
    <row r="37" spans="1:2" x14ac:dyDescent="0.3">
      <c r="A37">
        <v>32</v>
      </c>
      <c r="B37" s="25" t="s">
        <v>312</v>
      </c>
    </row>
    <row r="38" spans="1:2" x14ac:dyDescent="0.3">
      <c r="A38">
        <v>33</v>
      </c>
      <c r="B38" s="25" t="s">
        <v>487</v>
      </c>
    </row>
    <row r="39" spans="1:2" x14ac:dyDescent="0.3">
      <c r="A39">
        <v>34</v>
      </c>
      <c r="B39" s="25" t="s">
        <v>488</v>
      </c>
    </row>
    <row r="40" spans="1:2" x14ac:dyDescent="0.3">
      <c r="A40">
        <v>35</v>
      </c>
      <c r="B40" s="25" t="s">
        <v>489</v>
      </c>
    </row>
    <row r="41" spans="1:2" x14ac:dyDescent="0.3">
      <c r="A41">
        <v>36</v>
      </c>
      <c r="B41" s="25" t="s">
        <v>490</v>
      </c>
    </row>
    <row r="42" spans="1:2" x14ac:dyDescent="0.3">
      <c r="A42">
        <v>37</v>
      </c>
      <c r="B42" s="25" t="s">
        <v>491</v>
      </c>
    </row>
    <row r="43" spans="1:2" x14ac:dyDescent="0.3">
      <c r="A43">
        <v>38</v>
      </c>
      <c r="B43" s="25" t="s">
        <v>506</v>
      </c>
    </row>
    <row r="44" spans="1:2" x14ac:dyDescent="0.3">
      <c r="A44">
        <v>39</v>
      </c>
      <c r="B44" s="25" t="s">
        <v>507</v>
      </c>
    </row>
    <row r="45" spans="1:2" x14ac:dyDescent="0.3">
      <c r="A45">
        <v>40</v>
      </c>
      <c r="B45" s="25" t="s">
        <v>508</v>
      </c>
    </row>
    <row r="46" spans="1:2" x14ac:dyDescent="0.3">
      <c r="A46">
        <v>41</v>
      </c>
      <c r="B46" s="25" t="s">
        <v>509</v>
      </c>
    </row>
    <row r="47" spans="1:2" x14ac:dyDescent="0.3">
      <c r="A47">
        <v>42</v>
      </c>
      <c r="B47" s="25" t="s">
        <v>510</v>
      </c>
    </row>
    <row r="48" spans="1:2" x14ac:dyDescent="0.3">
      <c r="A48">
        <v>43</v>
      </c>
      <c r="B48" s="25" t="s">
        <v>511</v>
      </c>
    </row>
    <row r="49" spans="1:2" x14ac:dyDescent="0.3">
      <c r="A49">
        <v>44</v>
      </c>
      <c r="B49" s="25" t="s">
        <v>512</v>
      </c>
    </row>
    <row r="50" spans="1:2" x14ac:dyDescent="0.3">
      <c r="A50">
        <v>45</v>
      </c>
      <c r="B50" s="25" t="s">
        <v>513</v>
      </c>
    </row>
    <row r="51" spans="1:2" x14ac:dyDescent="0.3">
      <c r="A51">
        <v>46</v>
      </c>
      <c r="B51" s="25" t="s">
        <v>514</v>
      </c>
    </row>
    <row r="52" spans="1:2" x14ac:dyDescent="0.3">
      <c r="A52">
        <v>47</v>
      </c>
      <c r="B52" s="25" t="s">
        <v>515</v>
      </c>
    </row>
    <row r="53" spans="1:2" x14ac:dyDescent="0.3">
      <c r="A53">
        <v>48</v>
      </c>
      <c r="B53" s="25" t="s">
        <v>516</v>
      </c>
    </row>
    <row r="54" spans="1:2" x14ac:dyDescent="0.3">
      <c r="A54">
        <v>49</v>
      </c>
      <c r="B54" s="25" t="s">
        <v>517</v>
      </c>
    </row>
    <row r="55" spans="1:2" x14ac:dyDescent="0.3">
      <c r="A55">
        <v>50</v>
      </c>
      <c r="B55" s="25" t="s">
        <v>518</v>
      </c>
    </row>
    <row r="56" spans="1:2" x14ac:dyDescent="0.3">
      <c r="A56">
        <v>51</v>
      </c>
      <c r="B56" s="25" t="s">
        <v>519</v>
      </c>
    </row>
    <row r="57" spans="1:2" x14ac:dyDescent="0.3">
      <c r="A57">
        <v>52</v>
      </c>
      <c r="B57" s="25" t="s">
        <v>520</v>
      </c>
    </row>
    <row r="58" spans="1:2" x14ac:dyDescent="0.3">
      <c r="A58">
        <v>53</v>
      </c>
      <c r="B58" s="25" t="s">
        <v>521</v>
      </c>
    </row>
    <row r="59" spans="1:2" x14ac:dyDescent="0.3">
      <c r="A59">
        <v>54</v>
      </c>
      <c r="B59" s="25" t="s">
        <v>522</v>
      </c>
    </row>
    <row r="60" spans="1:2" x14ac:dyDescent="0.3">
      <c r="A60">
        <v>55</v>
      </c>
      <c r="B60" s="25" t="s">
        <v>523</v>
      </c>
    </row>
    <row r="61" spans="1:2" x14ac:dyDescent="0.3">
      <c r="A61">
        <v>56</v>
      </c>
      <c r="B61" s="25" t="s">
        <v>524</v>
      </c>
    </row>
    <row r="62" spans="1:2" x14ac:dyDescent="0.3">
      <c r="A62">
        <v>57</v>
      </c>
      <c r="B62" s="25" t="s">
        <v>525</v>
      </c>
    </row>
    <row r="63" spans="1:2" x14ac:dyDescent="0.3">
      <c r="A63">
        <v>58</v>
      </c>
      <c r="B63" s="25" t="s">
        <v>526</v>
      </c>
    </row>
    <row r="64" spans="1:2" x14ac:dyDescent="0.3">
      <c r="A64">
        <v>59</v>
      </c>
      <c r="B64" s="25" t="s">
        <v>527</v>
      </c>
    </row>
    <row r="65" spans="1:2" x14ac:dyDescent="0.3">
      <c r="A65">
        <v>60</v>
      </c>
      <c r="B65" s="25" t="s">
        <v>528</v>
      </c>
    </row>
    <row r="66" spans="1:2" x14ac:dyDescent="0.3">
      <c r="A66">
        <v>61</v>
      </c>
    </row>
    <row r="67" spans="1:2" x14ac:dyDescent="0.3">
      <c r="A67">
        <v>62</v>
      </c>
    </row>
    <row r="68" spans="1:2" x14ac:dyDescent="0.3">
      <c r="A68">
        <v>63</v>
      </c>
    </row>
    <row r="69" spans="1:2" x14ac:dyDescent="0.3">
      <c r="A69">
        <v>64</v>
      </c>
    </row>
    <row r="70" spans="1:2" x14ac:dyDescent="0.3">
      <c r="A70">
        <v>65</v>
      </c>
    </row>
    <row r="71" spans="1:2" x14ac:dyDescent="0.3">
      <c r="A71">
        <v>66</v>
      </c>
    </row>
    <row r="72" spans="1:2" x14ac:dyDescent="0.3">
      <c r="A72">
        <v>67</v>
      </c>
    </row>
    <row r="73" spans="1:2" x14ac:dyDescent="0.3">
      <c r="A73">
        <v>68</v>
      </c>
    </row>
    <row r="74" spans="1:2" x14ac:dyDescent="0.3">
      <c r="A74">
        <v>69</v>
      </c>
    </row>
    <row r="75" spans="1:2" x14ac:dyDescent="0.3">
      <c r="A75">
        <v>70</v>
      </c>
    </row>
    <row r="76" spans="1:2" x14ac:dyDescent="0.3">
      <c r="A76">
        <v>71</v>
      </c>
    </row>
    <row r="77" spans="1:2" x14ac:dyDescent="0.3">
      <c r="A77">
        <v>72</v>
      </c>
    </row>
    <row r="78" spans="1:2" x14ac:dyDescent="0.3">
      <c r="A78">
        <v>73</v>
      </c>
    </row>
    <row r="79" spans="1:2" x14ac:dyDescent="0.3">
      <c r="A79">
        <v>74</v>
      </c>
    </row>
    <row r="80" spans="1:2" x14ac:dyDescent="0.3">
      <c r="A80">
        <v>75</v>
      </c>
    </row>
    <row r="81" spans="1:1" x14ac:dyDescent="0.3">
      <c r="A81">
        <v>76</v>
      </c>
    </row>
    <row r="82" spans="1:1" x14ac:dyDescent="0.3">
      <c r="A82">
        <v>77</v>
      </c>
    </row>
    <row r="83" spans="1:1" x14ac:dyDescent="0.3">
      <c r="A83">
        <v>78</v>
      </c>
    </row>
    <row r="84" spans="1:1" x14ac:dyDescent="0.3">
      <c r="A84">
        <v>79</v>
      </c>
    </row>
    <row r="85" spans="1:1" x14ac:dyDescent="0.3">
      <c r="A85">
        <v>80</v>
      </c>
    </row>
    <row r="86" spans="1:1" x14ac:dyDescent="0.3">
      <c r="A86">
        <v>81</v>
      </c>
    </row>
    <row r="87" spans="1:1" x14ac:dyDescent="0.3">
      <c r="A87">
        <v>82</v>
      </c>
    </row>
    <row r="88" spans="1:1" x14ac:dyDescent="0.3">
      <c r="A88">
        <v>83</v>
      </c>
    </row>
    <row r="89" spans="1:1" x14ac:dyDescent="0.3">
      <c r="A89">
        <v>84</v>
      </c>
    </row>
    <row r="90" spans="1:1" x14ac:dyDescent="0.3">
      <c r="A90">
        <v>85</v>
      </c>
    </row>
    <row r="91" spans="1:1" x14ac:dyDescent="0.3">
      <c r="A91">
        <v>86</v>
      </c>
    </row>
    <row r="92" spans="1:1" x14ac:dyDescent="0.3">
      <c r="A92">
        <v>87</v>
      </c>
    </row>
    <row r="93" spans="1:1" x14ac:dyDescent="0.3">
      <c r="A93">
        <v>88</v>
      </c>
    </row>
    <row r="94" spans="1:1" x14ac:dyDescent="0.3">
      <c r="A94">
        <v>89</v>
      </c>
    </row>
    <row r="95" spans="1:1" x14ac:dyDescent="0.3">
      <c r="A95">
        <v>90</v>
      </c>
    </row>
    <row r="96" spans="1:1" x14ac:dyDescent="0.3">
      <c r="A96">
        <v>91</v>
      </c>
    </row>
    <row r="97" spans="1:1" x14ac:dyDescent="0.3">
      <c r="A97">
        <v>92</v>
      </c>
    </row>
    <row r="98" spans="1:1" x14ac:dyDescent="0.3">
      <c r="A98">
        <v>93</v>
      </c>
    </row>
    <row r="99" spans="1:1" x14ac:dyDescent="0.3">
      <c r="A99">
        <v>94</v>
      </c>
    </row>
    <row r="100" spans="1:1" x14ac:dyDescent="0.3">
      <c r="A100">
        <v>95</v>
      </c>
    </row>
    <row r="101" spans="1:1" x14ac:dyDescent="0.3">
      <c r="A101">
        <v>96</v>
      </c>
    </row>
    <row r="102" spans="1:1" x14ac:dyDescent="0.3">
      <c r="A102">
        <v>97</v>
      </c>
    </row>
    <row r="103" spans="1:1" x14ac:dyDescent="0.3">
      <c r="A103">
        <v>98</v>
      </c>
    </row>
    <row r="104" spans="1:1" x14ac:dyDescent="0.3">
      <c r="A104">
        <v>99</v>
      </c>
    </row>
    <row r="105" spans="1:1" x14ac:dyDescent="0.3">
      <c r="A105">
        <v>100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J21"/>
  <sheetViews>
    <sheetView workbookViewId="0">
      <selection activeCell="B24" sqref="B24"/>
    </sheetView>
  </sheetViews>
  <sheetFormatPr defaultRowHeight="14.4" x14ac:dyDescent="0.3"/>
  <cols>
    <col min="1" max="1" width="7.5546875" bestFit="1" customWidth="1"/>
    <col min="2" max="2" width="57.44140625" bestFit="1" customWidth="1"/>
    <col min="3" max="3" width="11" style="1" bestFit="1" customWidth="1"/>
    <col min="4" max="4" width="32.33203125" bestFit="1" customWidth="1"/>
    <col min="5" max="5" width="32.33203125" customWidth="1"/>
    <col min="10" max="10" width="11" bestFit="1" customWidth="1"/>
  </cols>
  <sheetData>
    <row r="1" spans="1:10" x14ac:dyDescent="0.3">
      <c r="E1" t="s">
        <v>1316</v>
      </c>
      <c r="F1" t="s">
        <v>1302</v>
      </c>
      <c r="G1" t="s">
        <v>1303</v>
      </c>
      <c r="H1" t="s">
        <v>1304</v>
      </c>
      <c r="I1" t="s">
        <v>1305</v>
      </c>
      <c r="J1" t="s">
        <v>1301</v>
      </c>
    </row>
    <row r="2" spans="1:10" x14ac:dyDescent="0.3">
      <c r="A2" t="s">
        <v>384</v>
      </c>
      <c r="B2" t="s">
        <v>385</v>
      </c>
      <c r="C2" s="1" t="s">
        <v>386</v>
      </c>
      <c r="D2" t="s">
        <v>387</v>
      </c>
      <c r="J2" t="s">
        <v>48</v>
      </c>
    </row>
    <row r="3" spans="1:10" x14ac:dyDescent="0.3">
      <c r="A3">
        <v>0</v>
      </c>
      <c r="B3" t="s">
        <v>388</v>
      </c>
      <c r="C3" s="1" t="s">
        <v>233</v>
      </c>
      <c r="D3" t="s">
        <v>390</v>
      </c>
      <c r="E3" t="s">
        <v>1317</v>
      </c>
      <c r="F3" t="s">
        <v>48</v>
      </c>
      <c r="J3" t="s">
        <v>48</v>
      </c>
    </row>
    <row r="4" spans="1:10" x14ac:dyDescent="0.3">
      <c r="A4">
        <v>1</v>
      </c>
      <c r="B4" t="s">
        <v>1319</v>
      </c>
      <c r="C4" s="53" t="s">
        <v>389</v>
      </c>
      <c r="J4" t="s">
        <v>48</v>
      </c>
    </row>
    <row r="5" spans="1:10" x14ac:dyDescent="0.3">
      <c r="A5">
        <v>2</v>
      </c>
      <c r="B5" t="s">
        <v>1306</v>
      </c>
      <c r="C5" s="53" t="s">
        <v>389</v>
      </c>
      <c r="D5" t="s">
        <v>391</v>
      </c>
      <c r="E5" t="s">
        <v>1318</v>
      </c>
      <c r="G5" t="s">
        <v>48</v>
      </c>
      <c r="J5" t="s">
        <v>48</v>
      </c>
    </row>
    <row r="6" spans="1:10" x14ac:dyDescent="0.3">
      <c r="A6">
        <v>3</v>
      </c>
      <c r="B6" t="s">
        <v>1307</v>
      </c>
      <c r="C6" s="53" t="s">
        <v>389</v>
      </c>
      <c r="D6" t="s">
        <v>391</v>
      </c>
      <c r="E6" t="s">
        <v>1318</v>
      </c>
      <c r="G6" t="s">
        <v>48</v>
      </c>
      <c r="J6" t="s">
        <v>48</v>
      </c>
    </row>
    <row r="7" spans="1:10" x14ac:dyDescent="0.3">
      <c r="A7">
        <v>4</v>
      </c>
      <c r="B7" t="s">
        <v>1308</v>
      </c>
      <c r="C7" s="53" t="s">
        <v>389</v>
      </c>
      <c r="D7" t="s">
        <v>1314</v>
      </c>
      <c r="E7" t="s">
        <v>1318</v>
      </c>
      <c r="G7" t="s">
        <v>48</v>
      </c>
      <c r="J7" t="s">
        <v>48</v>
      </c>
    </row>
    <row r="8" spans="1:10" x14ac:dyDescent="0.3">
      <c r="A8">
        <v>5</v>
      </c>
      <c r="B8" t="s">
        <v>1309</v>
      </c>
      <c r="C8" s="53" t="s">
        <v>389</v>
      </c>
      <c r="D8" t="s">
        <v>1314</v>
      </c>
      <c r="E8" t="s">
        <v>1318</v>
      </c>
      <c r="G8" t="s">
        <v>48</v>
      </c>
      <c r="J8" t="s">
        <v>48</v>
      </c>
    </row>
    <row r="9" spans="1:10" x14ac:dyDescent="0.3">
      <c r="A9">
        <v>6</v>
      </c>
      <c r="B9" t="s">
        <v>1310</v>
      </c>
      <c r="C9" s="53" t="s">
        <v>389</v>
      </c>
      <c r="D9" t="s">
        <v>1315</v>
      </c>
      <c r="E9" t="s">
        <v>1318</v>
      </c>
      <c r="G9" t="s">
        <v>48</v>
      </c>
      <c r="J9" t="s">
        <v>48</v>
      </c>
    </row>
    <row r="10" spans="1:10" x14ac:dyDescent="0.3">
      <c r="A10">
        <v>7</v>
      </c>
      <c r="B10" t="s">
        <v>1320</v>
      </c>
      <c r="C10" s="1" t="s">
        <v>389</v>
      </c>
      <c r="D10" t="s">
        <v>1329</v>
      </c>
      <c r="E10" t="s">
        <v>1318</v>
      </c>
      <c r="H10" t="s">
        <v>48</v>
      </c>
      <c r="J10" t="s">
        <v>48</v>
      </c>
    </row>
    <row r="11" spans="1:10" x14ac:dyDescent="0.3">
      <c r="A11">
        <v>8</v>
      </c>
      <c r="B11" t="s">
        <v>1322</v>
      </c>
      <c r="C11" s="1" t="s">
        <v>389</v>
      </c>
      <c r="E11" t="s">
        <v>1318</v>
      </c>
      <c r="H11" t="s">
        <v>48</v>
      </c>
      <c r="J11" t="s">
        <v>48</v>
      </c>
    </row>
    <row r="12" spans="1:10" x14ac:dyDescent="0.3">
      <c r="A12">
        <v>9</v>
      </c>
      <c r="B12" t="s">
        <v>1321</v>
      </c>
      <c r="C12" s="1" t="s">
        <v>389</v>
      </c>
      <c r="E12" t="s">
        <v>1318</v>
      </c>
      <c r="H12" t="s">
        <v>48</v>
      </c>
      <c r="J12" t="s">
        <v>48</v>
      </c>
    </row>
    <row r="13" spans="1:10" x14ac:dyDescent="0.3">
      <c r="A13">
        <v>10</v>
      </c>
      <c r="B13" t="s">
        <v>1323</v>
      </c>
      <c r="C13" s="1" t="s">
        <v>389</v>
      </c>
      <c r="E13" t="s">
        <v>1318</v>
      </c>
      <c r="H13" t="s">
        <v>48</v>
      </c>
      <c r="J13" t="s">
        <v>48</v>
      </c>
    </row>
    <row r="14" spans="1:10" x14ac:dyDescent="0.3">
      <c r="A14">
        <v>11</v>
      </c>
      <c r="B14" t="s">
        <v>1324</v>
      </c>
      <c r="C14" s="1" t="s">
        <v>389</v>
      </c>
      <c r="E14" t="s">
        <v>1318</v>
      </c>
      <c r="H14" t="s">
        <v>48</v>
      </c>
      <c r="J14" t="s">
        <v>48</v>
      </c>
    </row>
    <row r="15" spans="1:10" x14ac:dyDescent="0.3">
      <c r="A15">
        <v>12</v>
      </c>
      <c r="B15" t="s">
        <v>1325</v>
      </c>
      <c r="C15" s="1" t="s">
        <v>389</v>
      </c>
    </row>
    <row r="16" spans="1:10" x14ac:dyDescent="0.3">
      <c r="A16">
        <v>13</v>
      </c>
      <c r="B16" t="s">
        <v>1326</v>
      </c>
      <c r="C16" s="1" t="s">
        <v>389</v>
      </c>
    </row>
    <row r="17" spans="1:3" x14ac:dyDescent="0.3">
      <c r="A17">
        <v>14</v>
      </c>
      <c r="B17" t="s">
        <v>1327</v>
      </c>
      <c r="C17" s="1" t="s">
        <v>389</v>
      </c>
    </row>
    <row r="18" spans="1:3" x14ac:dyDescent="0.3">
      <c r="A18">
        <v>15</v>
      </c>
      <c r="B18" t="s">
        <v>1328</v>
      </c>
      <c r="C18" s="1" t="s">
        <v>389</v>
      </c>
    </row>
    <row r="19" spans="1:3" x14ac:dyDescent="0.3">
      <c r="A19">
        <v>16</v>
      </c>
      <c r="B19" t="s">
        <v>1311</v>
      </c>
      <c r="C19" s="1" t="s">
        <v>389</v>
      </c>
    </row>
    <row r="20" spans="1:3" x14ac:dyDescent="0.3">
      <c r="A20">
        <v>17</v>
      </c>
      <c r="B20" t="s">
        <v>1312</v>
      </c>
      <c r="C20" s="1" t="s">
        <v>389</v>
      </c>
    </row>
    <row r="21" spans="1:3" x14ac:dyDescent="0.3">
      <c r="A21">
        <v>18</v>
      </c>
      <c r="B21" t="s">
        <v>1313</v>
      </c>
      <c r="C21" s="1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7030A0"/>
  </sheetPr>
  <dimension ref="B2:AB58"/>
  <sheetViews>
    <sheetView workbookViewId="0">
      <selection activeCell="M20" sqref="M20"/>
    </sheetView>
  </sheetViews>
  <sheetFormatPr defaultRowHeight="14.4" x14ac:dyDescent="0.3"/>
  <cols>
    <col min="2" max="2" width="3.77734375" customWidth="1"/>
    <col min="3" max="3" width="10.77734375" bestFit="1" customWidth="1"/>
    <col min="4" max="4" width="8.88671875" style="1"/>
    <col min="5" max="5" width="3.77734375" style="1" customWidth="1"/>
    <col min="6" max="6" width="8.88671875" style="1"/>
    <col min="7" max="7" width="3.77734375" style="1" customWidth="1"/>
    <col min="9" max="9" width="3.77734375" customWidth="1"/>
    <col min="10" max="10" width="13" customWidth="1"/>
    <col min="11" max="11" width="8.88671875" style="1"/>
    <col min="12" max="12" width="3.77734375" style="1" customWidth="1"/>
    <col min="13" max="13" width="8.88671875" style="1"/>
    <col min="14" max="14" width="3.77734375" style="1" customWidth="1"/>
    <col min="16" max="16" width="3.77734375" customWidth="1"/>
    <col min="17" max="17" width="12.77734375" customWidth="1"/>
    <col min="19" max="19" width="3.77734375" customWidth="1"/>
    <col min="21" max="21" width="3.77734375" customWidth="1"/>
    <col min="23" max="23" width="3.77734375" customWidth="1"/>
    <col min="26" max="26" width="3.77734375" customWidth="1"/>
    <col min="28" max="28" width="3.77734375" customWidth="1"/>
  </cols>
  <sheetData>
    <row r="2" spans="2:21" x14ac:dyDescent="0.3">
      <c r="B2" s="67" t="s">
        <v>532</v>
      </c>
      <c r="C2" s="67"/>
      <c r="I2" s="67" t="s">
        <v>540</v>
      </c>
      <c r="J2" s="67"/>
      <c r="P2" s="68" t="s">
        <v>541</v>
      </c>
      <c r="Q2" s="68"/>
    </row>
    <row r="3" spans="2:21" x14ac:dyDescent="0.3">
      <c r="D3" s="66" t="s">
        <v>232</v>
      </c>
      <c r="E3" s="66"/>
      <c r="F3" s="66" t="s">
        <v>534</v>
      </c>
      <c r="G3" s="66"/>
      <c r="K3" s="66" t="s">
        <v>232</v>
      </c>
      <c r="L3" s="66"/>
      <c r="M3" s="66" t="s">
        <v>534</v>
      </c>
      <c r="N3" s="66"/>
      <c r="R3" s="66" t="s">
        <v>232</v>
      </c>
      <c r="S3" s="66"/>
      <c r="T3" s="66" t="s">
        <v>534</v>
      </c>
      <c r="U3" s="66"/>
    </row>
    <row r="4" spans="2:21" x14ac:dyDescent="0.3">
      <c r="B4">
        <v>0</v>
      </c>
      <c r="C4" t="s">
        <v>533</v>
      </c>
      <c r="D4" s="1" t="s">
        <v>48</v>
      </c>
      <c r="E4" s="1">
        <v>0</v>
      </c>
      <c r="F4" s="1" t="s">
        <v>48</v>
      </c>
      <c r="G4" s="1">
        <v>0</v>
      </c>
      <c r="I4">
        <v>0</v>
      </c>
      <c r="J4" t="s">
        <v>98</v>
      </c>
      <c r="K4" s="1" t="s">
        <v>48</v>
      </c>
      <c r="L4" s="1">
        <v>0</v>
      </c>
      <c r="M4" s="1" t="s">
        <v>48</v>
      </c>
      <c r="N4" s="1">
        <v>0</v>
      </c>
      <c r="P4">
        <v>0</v>
      </c>
      <c r="Q4" t="s">
        <v>111</v>
      </c>
      <c r="R4" s="1" t="s">
        <v>48</v>
      </c>
      <c r="S4" s="1">
        <v>0</v>
      </c>
      <c r="T4" s="1" t="s">
        <v>48</v>
      </c>
      <c r="U4" s="1">
        <v>6</v>
      </c>
    </row>
    <row r="5" spans="2:21" x14ac:dyDescent="0.3">
      <c r="B5">
        <f>B4+1</f>
        <v>1</v>
      </c>
      <c r="C5" t="s">
        <v>535</v>
      </c>
      <c r="F5" s="1" t="s">
        <v>48</v>
      </c>
      <c r="G5" s="1">
        <v>1</v>
      </c>
      <c r="I5">
        <f>I4+1</f>
        <v>1</v>
      </c>
      <c r="J5" t="s">
        <v>537</v>
      </c>
      <c r="K5" s="1" t="s">
        <v>48</v>
      </c>
      <c r="L5" s="1">
        <v>1</v>
      </c>
      <c r="M5" s="1" t="s">
        <v>48</v>
      </c>
      <c r="N5" s="1">
        <v>1</v>
      </c>
      <c r="P5">
        <f>P4+1</f>
        <v>1</v>
      </c>
      <c r="Q5" t="s">
        <v>224</v>
      </c>
      <c r="R5" s="1" t="s">
        <v>48</v>
      </c>
      <c r="S5" s="1">
        <v>1</v>
      </c>
      <c r="T5" s="1" t="s">
        <v>48</v>
      </c>
      <c r="U5" s="1">
        <v>5</v>
      </c>
    </row>
    <row r="6" spans="2:21" x14ac:dyDescent="0.3">
      <c r="B6">
        <f t="shared" ref="B6:B18" si="0">B5+1</f>
        <v>2</v>
      </c>
      <c r="C6" t="s">
        <v>88</v>
      </c>
      <c r="D6" s="1" t="s">
        <v>48</v>
      </c>
      <c r="E6" s="1">
        <v>1</v>
      </c>
      <c r="F6" s="1" t="s">
        <v>48</v>
      </c>
      <c r="G6" s="1">
        <v>2</v>
      </c>
      <c r="I6">
        <f>I5+1</f>
        <v>2</v>
      </c>
      <c r="J6" t="s">
        <v>538</v>
      </c>
      <c r="K6" s="1" t="s">
        <v>48</v>
      </c>
      <c r="L6" s="1">
        <v>2</v>
      </c>
      <c r="M6" s="1" t="s">
        <v>48</v>
      </c>
      <c r="N6" s="1">
        <v>2</v>
      </c>
      <c r="P6">
        <f>P5+1</f>
        <v>2</v>
      </c>
      <c r="Q6" t="s">
        <v>225</v>
      </c>
      <c r="R6" s="1" t="s">
        <v>48</v>
      </c>
      <c r="S6" s="1">
        <v>2</v>
      </c>
      <c r="T6" s="1" t="s">
        <v>48</v>
      </c>
      <c r="U6" s="1">
        <v>2</v>
      </c>
    </row>
    <row r="7" spans="2:21" x14ac:dyDescent="0.3">
      <c r="B7">
        <f t="shared" si="0"/>
        <v>3</v>
      </c>
      <c r="C7" t="s">
        <v>89</v>
      </c>
      <c r="D7" s="1" t="s">
        <v>48</v>
      </c>
      <c r="E7" s="1">
        <v>2</v>
      </c>
      <c r="F7" s="1" t="s">
        <v>48</v>
      </c>
      <c r="G7" s="1">
        <v>3</v>
      </c>
      <c r="I7">
        <f>I6+1</f>
        <v>3</v>
      </c>
      <c r="J7" t="s">
        <v>539</v>
      </c>
      <c r="K7" s="1" t="s">
        <v>48</v>
      </c>
      <c r="L7" s="1">
        <v>3</v>
      </c>
      <c r="M7" s="1" t="s">
        <v>48</v>
      </c>
      <c r="N7" s="1">
        <v>3</v>
      </c>
      <c r="P7">
        <f>P6+1</f>
        <v>3</v>
      </c>
      <c r="Q7" t="s">
        <v>104</v>
      </c>
      <c r="R7" s="1" t="s">
        <v>48</v>
      </c>
      <c r="S7" s="1">
        <v>3</v>
      </c>
      <c r="T7" s="1" t="s">
        <v>48</v>
      </c>
      <c r="U7" s="1">
        <v>0</v>
      </c>
    </row>
    <row r="8" spans="2:21" x14ac:dyDescent="0.3">
      <c r="B8">
        <f t="shared" si="0"/>
        <v>4</v>
      </c>
      <c r="C8" t="s">
        <v>160</v>
      </c>
      <c r="F8" s="1" t="s">
        <v>48</v>
      </c>
      <c r="G8" s="1">
        <v>4</v>
      </c>
      <c r="I8">
        <f>I7+1</f>
        <v>4</v>
      </c>
      <c r="J8" t="s">
        <v>126</v>
      </c>
      <c r="K8" s="1" t="s">
        <v>48</v>
      </c>
      <c r="L8" s="1">
        <v>4</v>
      </c>
      <c r="P8">
        <f>P7+1</f>
        <v>4</v>
      </c>
      <c r="Q8" t="s">
        <v>107</v>
      </c>
      <c r="R8" s="1" t="s">
        <v>48</v>
      </c>
      <c r="S8" s="1">
        <v>4</v>
      </c>
      <c r="T8" s="1" t="s">
        <v>48</v>
      </c>
      <c r="U8" s="1">
        <v>3</v>
      </c>
    </row>
    <row r="9" spans="2:21" x14ac:dyDescent="0.3">
      <c r="B9">
        <f t="shared" si="0"/>
        <v>5</v>
      </c>
      <c r="C9" t="s">
        <v>161</v>
      </c>
      <c r="F9" s="1" t="s">
        <v>48</v>
      </c>
      <c r="G9" s="1">
        <v>5</v>
      </c>
      <c r="I9">
        <f>I8+1</f>
        <v>5</v>
      </c>
      <c r="J9" t="s">
        <v>127</v>
      </c>
      <c r="K9" s="1" t="s">
        <v>48</v>
      </c>
      <c r="L9" s="1">
        <v>5</v>
      </c>
      <c r="P9">
        <f>P8+1</f>
        <v>5</v>
      </c>
      <c r="Q9" t="s">
        <v>109</v>
      </c>
      <c r="R9" s="1" t="s">
        <v>48</v>
      </c>
      <c r="S9" s="1">
        <v>5</v>
      </c>
      <c r="T9" s="1" t="s">
        <v>48</v>
      </c>
      <c r="U9" s="1">
        <v>4</v>
      </c>
    </row>
    <row r="10" spans="2:21" x14ac:dyDescent="0.3">
      <c r="B10">
        <f t="shared" si="0"/>
        <v>6</v>
      </c>
      <c r="C10" t="s">
        <v>90</v>
      </c>
      <c r="D10" s="1" t="s">
        <v>48</v>
      </c>
      <c r="E10" s="1">
        <v>3</v>
      </c>
      <c r="P10">
        <v>1</v>
      </c>
      <c r="Q10" t="s">
        <v>165</v>
      </c>
      <c r="R10" s="1" t="s">
        <v>48</v>
      </c>
      <c r="S10" s="1">
        <v>6</v>
      </c>
      <c r="T10" s="1" t="s">
        <v>48</v>
      </c>
      <c r="U10" s="1">
        <v>1</v>
      </c>
    </row>
    <row r="11" spans="2:21" x14ac:dyDescent="0.3">
      <c r="B11">
        <f t="shared" si="0"/>
        <v>7</v>
      </c>
      <c r="C11" t="s">
        <v>261</v>
      </c>
      <c r="D11" s="1" t="s">
        <v>48</v>
      </c>
      <c r="E11" s="1">
        <v>4</v>
      </c>
      <c r="F11" s="1" t="s">
        <v>48</v>
      </c>
      <c r="G11" s="1">
        <v>6</v>
      </c>
      <c r="I11" s="66" t="s">
        <v>134</v>
      </c>
      <c r="J11" s="66"/>
      <c r="L11" s="1">
        <v>6</v>
      </c>
      <c r="N11" s="1">
        <v>4</v>
      </c>
      <c r="P11">
        <f>P10+1</f>
        <v>2</v>
      </c>
      <c r="Q11" t="s">
        <v>108</v>
      </c>
      <c r="R11" s="1" t="s">
        <v>48</v>
      </c>
      <c r="S11" s="1">
        <v>7</v>
      </c>
    </row>
    <row r="12" spans="2:21" x14ac:dyDescent="0.3">
      <c r="B12">
        <f t="shared" si="0"/>
        <v>8</v>
      </c>
      <c r="C12" t="s">
        <v>92</v>
      </c>
      <c r="D12" s="1" t="s">
        <v>48</v>
      </c>
      <c r="E12" s="1">
        <v>5</v>
      </c>
      <c r="F12" s="1" t="s">
        <v>48</v>
      </c>
      <c r="G12" s="1">
        <v>7</v>
      </c>
      <c r="P12">
        <f>P11+1</f>
        <v>3</v>
      </c>
      <c r="Q12" t="s">
        <v>105</v>
      </c>
      <c r="R12" s="1" t="s">
        <v>48</v>
      </c>
      <c r="S12" s="1">
        <v>8</v>
      </c>
    </row>
    <row r="13" spans="2:21" x14ac:dyDescent="0.3">
      <c r="B13">
        <f t="shared" si="0"/>
        <v>9</v>
      </c>
      <c r="C13" t="s">
        <v>162</v>
      </c>
      <c r="F13" s="1" t="s">
        <v>48</v>
      </c>
      <c r="G13" s="1">
        <v>8</v>
      </c>
      <c r="P13">
        <f>P12+1</f>
        <v>4</v>
      </c>
      <c r="Q13" t="s">
        <v>222</v>
      </c>
      <c r="R13" s="1" t="s">
        <v>48</v>
      </c>
      <c r="S13" s="1">
        <v>9</v>
      </c>
    </row>
    <row r="14" spans="2:21" x14ac:dyDescent="0.3">
      <c r="B14">
        <f t="shared" si="0"/>
        <v>10</v>
      </c>
      <c r="C14" t="s">
        <v>94</v>
      </c>
      <c r="D14" s="1" t="s">
        <v>48</v>
      </c>
      <c r="E14" s="1">
        <v>7</v>
      </c>
      <c r="F14" s="1" t="s">
        <v>48</v>
      </c>
      <c r="G14" s="1">
        <v>9</v>
      </c>
      <c r="P14">
        <f>P13+1</f>
        <v>5</v>
      </c>
      <c r="Q14" t="s">
        <v>223</v>
      </c>
      <c r="R14" s="1" t="s">
        <v>48</v>
      </c>
      <c r="S14" s="1">
        <v>10</v>
      </c>
    </row>
    <row r="15" spans="2:21" x14ac:dyDescent="0.3">
      <c r="B15">
        <f t="shared" si="0"/>
        <v>11</v>
      </c>
      <c r="C15" t="s">
        <v>95</v>
      </c>
      <c r="D15" s="1" t="s">
        <v>48</v>
      </c>
      <c r="E15" s="1">
        <v>8</v>
      </c>
      <c r="F15" s="1" t="s">
        <v>48</v>
      </c>
      <c r="G15" s="1">
        <v>10</v>
      </c>
      <c r="P15">
        <f>P14+1</f>
        <v>6</v>
      </c>
      <c r="Q15" t="s">
        <v>276</v>
      </c>
      <c r="R15" s="1" t="s">
        <v>48</v>
      </c>
      <c r="S15" s="1">
        <v>11</v>
      </c>
    </row>
    <row r="16" spans="2:21" x14ac:dyDescent="0.3">
      <c r="B16">
        <f t="shared" si="0"/>
        <v>12</v>
      </c>
      <c r="C16" t="s">
        <v>96</v>
      </c>
      <c r="D16" s="1" t="s">
        <v>48</v>
      </c>
      <c r="E16" s="1">
        <v>9</v>
      </c>
      <c r="F16" s="1" t="s">
        <v>48</v>
      </c>
      <c r="G16" s="1">
        <v>11</v>
      </c>
      <c r="P16">
        <v>2</v>
      </c>
      <c r="Q16" t="s">
        <v>227</v>
      </c>
      <c r="R16" s="1" t="s">
        <v>48</v>
      </c>
      <c r="S16" s="1">
        <v>12</v>
      </c>
    </row>
    <row r="17" spans="2:28" x14ac:dyDescent="0.3">
      <c r="B17">
        <f t="shared" si="0"/>
        <v>13</v>
      </c>
      <c r="C17" t="s">
        <v>97</v>
      </c>
      <c r="D17" s="1" t="s">
        <v>48</v>
      </c>
      <c r="E17" s="1">
        <v>10</v>
      </c>
      <c r="F17" s="1" t="s">
        <v>48</v>
      </c>
      <c r="G17" s="1">
        <v>12</v>
      </c>
    </row>
    <row r="18" spans="2:28" x14ac:dyDescent="0.3">
      <c r="B18">
        <f t="shared" si="0"/>
        <v>14</v>
      </c>
      <c r="C18" t="s">
        <v>536</v>
      </c>
      <c r="D18" s="1" t="s">
        <v>48</v>
      </c>
      <c r="E18" s="1">
        <v>6</v>
      </c>
      <c r="P18" s="66" t="s">
        <v>134</v>
      </c>
      <c r="Q18" s="66"/>
      <c r="R18" s="1"/>
      <c r="S18" s="1">
        <v>13</v>
      </c>
      <c r="T18" s="1"/>
      <c r="U18" s="1">
        <v>7</v>
      </c>
    </row>
    <row r="20" spans="2:28" x14ac:dyDescent="0.3">
      <c r="B20" s="66" t="s">
        <v>134</v>
      </c>
      <c r="C20" s="66"/>
      <c r="E20" s="1">
        <v>11</v>
      </c>
      <c r="G20" s="1">
        <v>13</v>
      </c>
    </row>
    <row r="22" spans="2:28" x14ac:dyDescent="0.3">
      <c r="B22" s="67" t="s">
        <v>542</v>
      </c>
      <c r="C22" s="67"/>
      <c r="I22" s="68" t="s">
        <v>380</v>
      </c>
      <c r="J22" s="68"/>
      <c r="P22" s="68" t="s">
        <v>548</v>
      </c>
      <c r="Q22" s="68"/>
      <c r="R22" s="1"/>
      <c r="S22" s="1"/>
      <c r="T22" s="1"/>
      <c r="U22" s="1"/>
      <c r="W22" s="69" t="s">
        <v>554</v>
      </c>
      <c r="X22" s="69"/>
      <c r="Y22" s="1"/>
      <c r="Z22" s="1"/>
      <c r="AA22" s="1"/>
      <c r="AB22" s="1"/>
    </row>
    <row r="23" spans="2:28" x14ac:dyDescent="0.3">
      <c r="D23" s="66" t="s">
        <v>232</v>
      </c>
      <c r="E23" s="66"/>
      <c r="F23" s="66" t="s">
        <v>534</v>
      </c>
      <c r="G23" s="66"/>
      <c r="K23" s="66" t="s">
        <v>232</v>
      </c>
      <c r="L23" s="66"/>
      <c r="M23" s="66" t="s">
        <v>534</v>
      </c>
      <c r="N23" s="66"/>
      <c r="R23" s="66" t="s">
        <v>232</v>
      </c>
      <c r="S23" s="66"/>
      <c r="T23" s="66" t="s">
        <v>534</v>
      </c>
      <c r="U23" s="66"/>
      <c r="Y23" s="66" t="s">
        <v>232</v>
      </c>
      <c r="Z23" s="66"/>
      <c r="AA23" s="66" t="s">
        <v>534</v>
      </c>
      <c r="AB23" s="66"/>
    </row>
    <row r="24" spans="2:28" x14ac:dyDescent="0.3">
      <c r="B24">
        <v>0</v>
      </c>
      <c r="C24" t="s">
        <v>543</v>
      </c>
      <c r="D24" s="1" t="s">
        <v>48</v>
      </c>
      <c r="E24" s="1">
        <v>0</v>
      </c>
      <c r="F24" s="1" t="s">
        <v>48</v>
      </c>
      <c r="G24" s="1">
        <v>0</v>
      </c>
      <c r="I24">
        <v>0</v>
      </c>
      <c r="J24" t="s">
        <v>24</v>
      </c>
      <c r="K24" s="1" t="s">
        <v>48</v>
      </c>
      <c r="L24" s="1">
        <v>0</v>
      </c>
      <c r="M24" s="1" t="s">
        <v>48</v>
      </c>
      <c r="N24" s="1">
        <v>0</v>
      </c>
      <c r="P24">
        <v>0</v>
      </c>
      <c r="Q24" t="s">
        <v>6</v>
      </c>
      <c r="R24" s="1" t="s">
        <v>48</v>
      </c>
      <c r="S24" s="1">
        <v>0</v>
      </c>
      <c r="T24" s="1" t="s">
        <v>48</v>
      </c>
      <c r="U24" s="1">
        <v>0</v>
      </c>
      <c r="W24">
        <v>0</v>
      </c>
      <c r="X24" t="s">
        <v>6</v>
      </c>
      <c r="Y24" s="1" t="s">
        <v>48</v>
      </c>
      <c r="Z24" s="1">
        <v>0</v>
      </c>
      <c r="AA24" s="1" t="s">
        <v>48</v>
      </c>
      <c r="AB24" s="1">
        <v>0</v>
      </c>
    </row>
    <row r="25" spans="2:28" x14ac:dyDescent="0.3">
      <c r="B25">
        <v>1</v>
      </c>
      <c r="C25" t="s">
        <v>293</v>
      </c>
      <c r="D25" s="1" t="s">
        <v>48</v>
      </c>
      <c r="E25" s="1">
        <v>1</v>
      </c>
      <c r="I25">
        <v>1</v>
      </c>
      <c r="J25" t="s">
        <v>25</v>
      </c>
      <c r="K25" s="1" t="s">
        <v>48</v>
      </c>
      <c r="L25" s="1">
        <v>6</v>
      </c>
      <c r="P25">
        <v>1</v>
      </c>
      <c r="Q25" t="s">
        <v>549</v>
      </c>
      <c r="R25" s="1" t="s">
        <v>48</v>
      </c>
      <c r="S25" s="1">
        <v>7</v>
      </c>
      <c r="T25" s="1" t="s">
        <v>48</v>
      </c>
      <c r="U25" s="1">
        <v>7</v>
      </c>
      <c r="W25">
        <v>1</v>
      </c>
      <c r="X25" t="s">
        <v>549</v>
      </c>
      <c r="Y25" s="1" t="s">
        <v>48</v>
      </c>
      <c r="Z25" s="1">
        <v>1</v>
      </c>
      <c r="AA25" s="1" t="s">
        <v>48</v>
      </c>
      <c r="AB25" s="1">
        <v>1</v>
      </c>
    </row>
    <row r="26" spans="2:28" x14ac:dyDescent="0.3">
      <c r="B26">
        <v>2</v>
      </c>
      <c r="C26" t="s">
        <v>294</v>
      </c>
      <c r="D26" s="1" t="s">
        <v>48</v>
      </c>
      <c r="E26" s="1">
        <v>2</v>
      </c>
      <c r="P26">
        <v>2</v>
      </c>
      <c r="Q26" t="s">
        <v>300</v>
      </c>
      <c r="R26" s="1" t="s">
        <v>48</v>
      </c>
      <c r="S26" s="1">
        <v>14</v>
      </c>
      <c r="T26" s="1" t="s">
        <v>48</v>
      </c>
      <c r="U26" s="1">
        <v>14</v>
      </c>
      <c r="W26">
        <v>2</v>
      </c>
      <c r="X26" t="s">
        <v>300</v>
      </c>
      <c r="Y26" s="1" t="s">
        <v>48</v>
      </c>
      <c r="Z26" s="1">
        <v>2</v>
      </c>
      <c r="AA26" s="1" t="s">
        <v>48</v>
      </c>
      <c r="AB26" s="1">
        <v>2</v>
      </c>
    </row>
    <row r="27" spans="2:28" x14ac:dyDescent="0.3">
      <c r="B27">
        <v>3</v>
      </c>
      <c r="C27" t="s">
        <v>544</v>
      </c>
      <c r="F27" s="1" t="s">
        <v>48</v>
      </c>
      <c r="G27" s="1">
        <v>1</v>
      </c>
      <c r="I27" s="66" t="s">
        <v>134</v>
      </c>
      <c r="J27" s="66"/>
      <c r="L27" s="1">
        <v>12</v>
      </c>
      <c r="N27" s="1">
        <v>6</v>
      </c>
      <c r="P27">
        <v>3</v>
      </c>
      <c r="Q27" t="s">
        <v>550</v>
      </c>
      <c r="R27" s="1" t="s">
        <v>48</v>
      </c>
      <c r="S27" s="1">
        <v>21</v>
      </c>
      <c r="T27" s="1" t="s">
        <v>48</v>
      </c>
      <c r="U27" s="1">
        <v>21</v>
      </c>
      <c r="W27">
        <v>3</v>
      </c>
      <c r="X27" t="s">
        <v>550</v>
      </c>
      <c r="Y27" s="1" t="s">
        <v>48</v>
      </c>
      <c r="Z27" s="1">
        <v>3</v>
      </c>
      <c r="AA27" s="1" t="s">
        <v>48</v>
      </c>
      <c r="AB27" s="1">
        <v>3</v>
      </c>
    </row>
    <row r="28" spans="2:28" x14ac:dyDescent="0.3">
      <c r="B28">
        <v>4</v>
      </c>
      <c r="C28" t="s">
        <v>123</v>
      </c>
      <c r="F28" s="1" t="s">
        <v>48</v>
      </c>
      <c r="G28" s="1">
        <v>2</v>
      </c>
      <c r="P28">
        <v>4</v>
      </c>
      <c r="Q28" t="s">
        <v>5</v>
      </c>
      <c r="R28" s="1"/>
      <c r="T28" s="1" t="s">
        <v>48</v>
      </c>
      <c r="U28" s="1">
        <v>28</v>
      </c>
      <c r="W28">
        <v>4</v>
      </c>
      <c r="X28" t="s">
        <v>5</v>
      </c>
      <c r="Y28" s="1"/>
      <c r="AA28" s="1" t="s">
        <v>48</v>
      </c>
      <c r="AB28" s="1">
        <v>4</v>
      </c>
    </row>
    <row r="29" spans="2:28" x14ac:dyDescent="0.3">
      <c r="B29">
        <v>5</v>
      </c>
      <c r="C29" t="s">
        <v>545</v>
      </c>
      <c r="D29" s="1" t="s">
        <v>48</v>
      </c>
      <c r="E29" s="1">
        <v>3</v>
      </c>
      <c r="F29" s="1" t="s">
        <v>48</v>
      </c>
      <c r="G29" s="1">
        <v>3</v>
      </c>
      <c r="P29">
        <v>5</v>
      </c>
      <c r="Q29" t="s">
        <v>147</v>
      </c>
      <c r="R29" s="1"/>
      <c r="T29" s="1" t="s">
        <v>48</v>
      </c>
      <c r="U29" s="1">
        <v>35</v>
      </c>
      <c r="W29">
        <v>5</v>
      </c>
      <c r="X29" t="s">
        <v>147</v>
      </c>
      <c r="Y29" s="1"/>
      <c r="AA29" s="1" t="s">
        <v>48</v>
      </c>
      <c r="AB29" s="1">
        <v>5</v>
      </c>
    </row>
    <row r="30" spans="2:28" x14ac:dyDescent="0.3">
      <c r="B30">
        <v>6</v>
      </c>
      <c r="C30" t="s">
        <v>24</v>
      </c>
      <c r="D30" s="1" t="s">
        <v>48</v>
      </c>
      <c r="E30" s="1">
        <v>21</v>
      </c>
      <c r="F30" s="1" t="s">
        <v>48</v>
      </c>
      <c r="G30" s="1">
        <v>21</v>
      </c>
      <c r="P30">
        <v>6</v>
      </c>
      <c r="Q30" t="s">
        <v>148</v>
      </c>
      <c r="R30" s="1"/>
      <c r="T30" s="1" t="s">
        <v>48</v>
      </c>
      <c r="U30" s="1">
        <v>42</v>
      </c>
      <c r="W30">
        <v>6</v>
      </c>
      <c r="X30" t="s">
        <v>148</v>
      </c>
      <c r="Y30" s="1"/>
      <c r="AA30" s="1" t="s">
        <v>48</v>
      </c>
      <c r="AB30" s="1">
        <v>6</v>
      </c>
    </row>
    <row r="31" spans="2:28" x14ac:dyDescent="0.3">
      <c r="B31">
        <v>7</v>
      </c>
      <c r="C31" t="s">
        <v>25</v>
      </c>
      <c r="D31" s="1" t="s">
        <v>48</v>
      </c>
      <c r="E31" s="1">
        <v>25</v>
      </c>
      <c r="G31" s="1">
        <v>25</v>
      </c>
      <c r="P31">
        <v>7</v>
      </c>
      <c r="Q31" t="s">
        <v>176</v>
      </c>
      <c r="R31" s="1"/>
      <c r="T31" s="1"/>
      <c r="W31">
        <v>7</v>
      </c>
      <c r="X31" t="s">
        <v>176</v>
      </c>
      <c r="Y31" s="1"/>
      <c r="AA31" s="1"/>
    </row>
    <row r="32" spans="2:28" x14ac:dyDescent="0.3">
      <c r="B32">
        <v>8</v>
      </c>
      <c r="C32" t="s">
        <v>27</v>
      </c>
      <c r="F32" s="1" t="s">
        <v>48</v>
      </c>
      <c r="G32" s="1">
        <v>29</v>
      </c>
      <c r="P32">
        <v>8</v>
      </c>
      <c r="Q32" t="s">
        <v>551</v>
      </c>
      <c r="R32" s="1" t="s">
        <v>48</v>
      </c>
      <c r="S32">
        <v>28</v>
      </c>
      <c r="T32" s="1"/>
      <c r="W32">
        <v>8</v>
      </c>
      <c r="X32" t="s">
        <v>551</v>
      </c>
      <c r="Y32" s="1" t="s">
        <v>48</v>
      </c>
      <c r="Z32">
        <v>4</v>
      </c>
      <c r="AA32" s="1"/>
    </row>
    <row r="33" spans="2:28" x14ac:dyDescent="0.3">
      <c r="B33">
        <v>9</v>
      </c>
      <c r="C33" t="s">
        <v>546</v>
      </c>
      <c r="F33" s="1" t="s">
        <v>48</v>
      </c>
      <c r="G33" s="1">
        <v>83</v>
      </c>
      <c r="P33">
        <v>9</v>
      </c>
      <c r="Q33" t="s">
        <v>552</v>
      </c>
      <c r="R33" s="1" t="s">
        <v>48</v>
      </c>
      <c r="S33">
        <v>35</v>
      </c>
      <c r="T33" s="1"/>
      <c r="W33">
        <v>9</v>
      </c>
      <c r="X33" t="s">
        <v>552</v>
      </c>
      <c r="Y33" s="1" t="s">
        <v>48</v>
      </c>
      <c r="Z33">
        <v>5</v>
      </c>
      <c r="AA33" s="1"/>
    </row>
    <row r="34" spans="2:28" x14ac:dyDescent="0.3">
      <c r="B34">
        <v>10</v>
      </c>
      <c r="C34" t="s">
        <v>547</v>
      </c>
      <c r="F34" s="1" t="s">
        <v>48</v>
      </c>
      <c r="G34" s="1">
        <v>111</v>
      </c>
      <c r="P34">
        <v>10</v>
      </c>
      <c r="Q34" t="s">
        <v>303</v>
      </c>
      <c r="R34" s="1" t="s">
        <v>48</v>
      </c>
      <c r="S34">
        <v>42</v>
      </c>
      <c r="T34" s="1"/>
      <c r="W34">
        <v>10</v>
      </c>
      <c r="X34" t="s">
        <v>303</v>
      </c>
      <c r="Y34" s="1" t="s">
        <v>48</v>
      </c>
      <c r="Z34">
        <v>6</v>
      </c>
      <c r="AA34" s="1"/>
    </row>
    <row r="35" spans="2:28" x14ac:dyDescent="0.3">
      <c r="P35">
        <v>11</v>
      </c>
      <c r="Q35" t="s">
        <v>553</v>
      </c>
      <c r="R35" s="1"/>
      <c r="T35" s="1"/>
      <c r="W35">
        <v>11</v>
      </c>
      <c r="X35" t="s">
        <v>553</v>
      </c>
      <c r="Y35" s="1"/>
      <c r="AA35" s="1"/>
    </row>
    <row r="36" spans="2:28" x14ac:dyDescent="0.3">
      <c r="B36" s="66" t="s">
        <v>134</v>
      </c>
      <c r="C36" s="66"/>
      <c r="E36" s="1">
        <v>29</v>
      </c>
      <c r="G36" s="1">
        <v>139</v>
      </c>
      <c r="P36">
        <v>12</v>
      </c>
      <c r="Q36" t="s">
        <v>304</v>
      </c>
      <c r="R36" s="1" t="s">
        <v>48</v>
      </c>
      <c r="S36">
        <v>49</v>
      </c>
      <c r="T36" s="1"/>
      <c r="W36">
        <v>12</v>
      </c>
      <c r="X36" t="s">
        <v>304</v>
      </c>
      <c r="Y36" s="1" t="s">
        <v>48</v>
      </c>
      <c r="Z36">
        <v>7</v>
      </c>
      <c r="AA36" s="1"/>
    </row>
    <row r="38" spans="2:28" x14ac:dyDescent="0.3">
      <c r="B38" s="67" t="s">
        <v>555</v>
      </c>
      <c r="C38" s="67"/>
      <c r="P38" s="66" t="s">
        <v>134</v>
      </c>
      <c r="Q38" s="66"/>
      <c r="S38">
        <v>56</v>
      </c>
      <c r="U38">
        <v>49</v>
      </c>
      <c r="W38" s="66" t="s">
        <v>134</v>
      </c>
      <c r="X38" s="66"/>
      <c r="Z38">
        <v>8</v>
      </c>
      <c r="AB38">
        <v>7</v>
      </c>
    </row>
    <row r="39" spans="2:28" x14ac:dyDescent="0.3">
      <c r="D39" s="66" t="s">
        <v>232</v>
      </c>
      <c r="E39" s="66"/>
      <c r="F39" s="66" t="s">
        <v>534</v>
      </c>
      <c r="G39" s="66"/>
    </row>
    <row r="40" spans="2:28" x14ac:dyDescent="0.3">
      <c r="B40">
        <v>0</v>
      </c>
      <c r="C40" t="s">
        <v>290</v>
      </c>
      <c r="D40" s="1" t="s">
        <v>48</v>
      </c>
      <c r="E40" s="1">
        <v>0</v>
      </c>
    </row>
    <row r="41" spans="2:28" x14ac:dyDescent="0.3">
      <c r="B41">
        <v>1</v>
      </c>
      <c r="C41" t="s">
        <v>291</v>
      </c>
      <c r="D41" s="1" t="s">
        <v>48</v>
      </c>
      <c r="E41" s="1">
        <v>1</v>
      </c>
    </row>
    <row r="42" spans="2:28" x14ac:dyDescent="0.3">
      <c r="B42">
        <v>2</v>
      </c>
      <c r="C42" t="s">
        <v>6</v>
      </c>
      <c r="D42" s="1" t="s">
        <v>48</v>
      </c>
      <c r="E42" s="1">
        <v>2</v>
      </c>
      <c r="F42" s="1" t="s">
        <v>48</v>
      </c>
      <c r="G42" s="1">
        <v>0</v>
      </c>
    </row>
    <row r="43" spans="2:28" x14ac:dyDescent="0.3">
      <c r="B43">
        <v>3</v>
      </c>
      <c r="C43" t="s">
        <v>549</v>
      </c>
      <c r="D43" s="1" t="s">
        <v>48</v>
      </c>
      <c r="E43" s="1">
        <v>19</v>
      </c>
      <c r="F43" s="1" t="s">
        <v>48</v>
      </c>
      <c r="G43" s="1">
        <v>17</v>
      </c>
    </row>
    <row r="44" spans="2:28" x14ac:dyDescent="0.3">
      <c r="B44">
        <v>4</v>
      </c>
      <c r="C44" t="s">
        <v>300</v>
      </c>
      <c r="D44" s="1" t="s">
        <v>48</v>
      </c>
      <c r="E44" s="1">
        <v>36</v>
      </c>
      <c r="F44" s="1" t="s">
        <v>48</v>
      </c>
      <c r="G44" s="1">
        <v>34</v>
      </c>
    </row>
    <row r="45" spans="2:28" x14ac:dyDescent="0.3">
      <c r="B45">
        <v>5</v>
      </c>
      <c r="C45" t="s">
        <v>550</v>
      </c>
      <c r="D45" s="1" t="s">
        <v>48</v>
      </c>
      <c r="E45" s="1">
        <f>E44+17</f>
        <v>53</v>
      </c>
      <c r="F45" s="1" t="s">
        <v>48</v>
      </c>
      <c r="G45" s="1">
        <v>51</v>
      </c>
    </row>
    <row r="46" spans="2:28" x14ac:dyDescent="0.3">
      <c r="B46">
        <v>6</v>
      </c>
      <c r="C46" t="s">
        <v>5</v>
      </c>
      <c r="F46" s="1" t="s">
        <v>48</v>
      </c>
      <c r="G46" s="1">
        <v>68</v>
      </c>
    </row>
    <row r="47" spans="2:28" x14ac:dyDescent="0.3">
      <c r="B47">
        <v>7</v>
      </c>
      <c r="C47" t="s">
        <v>147</v>
      </c>
      <c r="F47" s="1" t="s">
        <v>48</v>
      </c>
      <c r="G47" s="1">
        <v>85</v>
      </c>
    </row>
    <row r="48" spans="2:28" x14ac:dyDescent="0.3">
      <c r="B48">
        <v>8</v>
      </c>
      <c r="C48" t="s">
        <v>148</v>
      </c>
      <c r="F48" s="1" t="s">
        <v>48</v>
      </c>
      <c r="G48" s="1">
        <v>102</v>
      </c>
    </row>
    <row r="49" spans="2:7" x14ac:dyDescent="0.3">
      <c r="B49">
        <v>9</v>
      </c>
      <c r="C49" t="s">
        <v>176</v>
      </c>
    </row>
    <row r="50" spans="2:7" x14ac:dyDescent="0.3">
      <c r="B50">
        <v>10</v>
      </c>
      <c r="C50" t="s">
        <v>551</v>
      </c>
      <c r="D50" s="1" t="s">
        <v>48</v>
      </c>
      <c r="E50" s="1">
        <v>70</v>
      </c>
    </row>
    <row r="51" spans="2:7" x14ac:dyDescent="0.3">
      <c r="B51">
        <v>11</v>
      </c>
      <c r="C51" t="s">
        <v>552</v>
      </c>
      <c r="D51" s="1" t="s">
        <v>48</v>
      </c>
      <c r="E51" s="1">
        <v>87</v>
      </c>
    </row>
    <row r="52" spans="2:7" x14ac:dyDescent="0.3">
      <c r="B52">
        <v>12</v>
      </c>
      <c r="C52" t="s">
        <v>303</v>
      </c>
      <c r="D52" s="1" t="s">
        <v>48</v>
      </c>
      <c r="E52" s="1">
        <v>104</v>
      </c>
    </row>
    <row r="53" spans="2:7" x14ac:dyDescent="0.3">
      <c r="B53">
        <v>13</v>
      </c>
      <c r="C53" t="s">
        <v>553</v>
      </c>
    </row>
    <row r="54" spans="2:7" x14ac:dyDescent="0.3">
      <c r="B54">
        <v>14</v>
      </c>
      <c r="C54" t="s">
        <v>304</v>
      </c>
      <c r="D54" s="1" t="s">
        <v>48</v>
      </c>
      <c r="E54" s="1">
        <v>121</v>
      </c>
    </row>
    <row r="58" spans="2:7" x14ac:dyDescent="0.3">
      <c r="B58" s="66" t="s">
        <v>134</v>
      </c>
      <c r="C58" s="66"/>
      <c r="E58" s="1">
        <v>29</v>
      </c>
      <c r="G58" s="1">
        <v>119</v>
      </c>
    </row>
  </sheetData>
  <mergeCells count="32">
    <mergeCell ref="AA23:AB23"/>
    <mergeCell ref="W38:X38"/>
    <mergeCell ref="B38:C38"/>
    <mergeCell ref="D39:E39"/>
    <mergeCell ref="F39:G39"/>
    <mergeCell ref="Y23:Z23"/>
    <mergeCell ref="B58:C58"/>
    <mergeCell ref="R23:S23"/>
    <mergeCell ref="T23:U23"/>
    <mergeCell ref="P38:Q38"/>
    <mergeCell ref="W22:X22"/>
    <mergeCell ref="B36:C36"/>
    <mergeCell ref="I27:J27"/>
    <mergeCell ref="D23:E23"/>
    <mergeCell ref="F23:G23"/>
    <mergeCell ref="K23:L23"/>
    <mergeCell ref="M23:N23"/>
    <mergeCell ref="B20:C20"/>
    <mergeCell ref="I11:J11"/>
    <mergeCell ref="P18:Q18"/>
    <mergeCell ref="P22:Q22"/>
    <mergeCell ref="B22:C22"/>
    <mergeCell ref="I22:J22"/>
    <mergeCell ref="D3:E3"/>
    <mergeCell ref="B2:C2"/>
    <mergeCell ref="R3:S3"/>
    <mergeCell ref="T3:U3"/>
    <mergeCell ref="P2:Q2"/>
    <mergeCell ref="F3:G3"/>
    <mergeCell ref="M3:N3"/>
    <mergeCell ref="I2:J2"/>
    <mergeCell ref="K3:L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1ED7-0530-4CD7-B41E-0F8AC8357FC0}">
  <sheetPr codeName="Sheet20"/>
  <dimension ref="A2:F54"/>
  <sheetViews>
    <sheetView workbookViewId="0">
      <selection activeCell="C30" sqref="C30"/>
    </sheetView>
  </sheetViews>
  <sheetFormatPr defaultRowHeight="14.4" x14ac:dyDescent="0.3"/>
  <cols>
    <col min="2" max="2" width="8.88671875" style="1"/>
    <col min="3" max="3" width="20.44140625" bestFit="1" customWidth="1"/>
  </cols>
  <sheetData>
    <row r="2" spans="2:6" x14ac:dyDescent="0.3">
      <c r="D2" t="s">
        <v>636</v>
      </c>
    </row>
    <row r="3" spans="2:6" x14ac:dyDescent="0.3">
      <c r="B3" s="1" t="s">
        <v>558</v>
      </c>
    </row>
    <row r="5" spans="2:6" x14ac:dyDescent="0.3">
      <c r="B5" s="7" t="s">
        <v>556</v>
      </c>
      <c r="C5" t="s">
        <v>385</v>
      </c>
    </row>
    <row r="7" spans="2:6" x14ac:dyDescent="0.3">
      <c r="B7" s="1">
        <v>0</v>
      </c>
      <c r="C7" t="s">
        <v>475</v>
      </c>
      <c r="E7" t="s">
        <v>48</v>
      </c>
      <c r="F7" t="s">
        <v>48</v>
      </c>
    </row>
    <row r="8" spans="2:6" x14ac:dyDescent="0.3">
      <c r="B8" s="1">
        <v>1</v>
      </c>
      <c r="C8" t="s">
        <v>40</v>
      </c>
      <c r="E8" t="s">
        <v>48</v>
      </c>
      <c r="F8" t="s">
        <v>48</v>
      </c>
    </row>
    <row r="9" spans="2:6" x14ac:dyDescent="0.3">
      <c r="B9" s="1">
        <v>2</v>
      </c>
      <c r="C9" t="s">
        <v>474</v>
      </c>
      <c r="E9" t="s">
        <v>48</v>
      </c>
      <c r="F9" t="s">
        <v>48</v>
      </c>
    </row>
    <row r="10" spans="2:6" x14ac:dyDescent="0.3">
      <c r="B10" s="1">
        <v>3</v>
      </c>
      <c r="C10" t="s">
        <v>792</v>
      </c>
      <c r="E10" t="s">
        <v>48</v>
      </c>
      <c r="F10" t="s">
        <v>48</v>
      </c>
    </row>
    <row r="11" spans="2:6" x14ac:dyDescent="0.3">
      <c r="B11" s="1">
        <v>4</v>
      </c>
      <c r="C11" t="s">
        <v>1172</v>
      </c>
      <c r="E11" t="s">
        <v>48</v>
      </c>
      <c r="F11" t="s">
        <v>48</v>
      </c>
    </row>
    <row r="12" spans="2:6" x14ac:dyDescent="0.3">
      <c r="B12" s="1">
        <v>5</v>
      </c>
      <c r="C12" t="s">
        <v>626</v>
      </c>
      <c r="E12" t="s">
        <v>48</v>
      </c>
      <c r="F12" t="s">
        <v>48</v>
      </c>
    </row>
    <row r="13" spans="2:6" x14ac:dyDescent="0.3">
      <c r="B13" s="1">
        <v>6</v>
      </c>
      <c r="C13" t="s">
        <v>627</v>
      </c>
      <c r="E13" t="s">
        <v>48</v>
      </c>
      <c r="F13" t="s">
        <v>48</v>
      </c>
    </row>
    <row r="14" spans="2:6" x14ac:dyDescent="0.3">
      <c r="B14" s="1">
        <v>7</v>
      </c>
      <c r="C14" t="s">
        <v>628</v>
      </c>
      <c r="E14" t="s">
        <v>48</v>
      </c>
      <c r="F14" t="s">
        <v>48</v>
      </c>
    </row>
    <row r="15" spans="2:6" x14ac:dyDescent="0.3">
      <c r="B15" s="1">
        <v>8</v>
      </c>
      <c r="C15" t="s">
        <v>481</v>
      </c>
      <c r="E15" t="s">
        <v>48</v>
      </c>
      <c r="F15" t="s">
        <v>48</v>
      </c>
    </row>
    <row r="16" spans="2:6" x14ac:dyDescent="0.3">
      <c r="B16" s="1">
        <v>9</v>
      </c>
      <c r="C16" t="s">
        <v>482</v>
      </c>
      <c r="E16" t="s">
        <v>48</v>
      </c>
      <c r="F16" t="s">
        <v>48</v>
      </c>
    </row>
    <row r="17" spans="1:6" x14ac:dyDescent="0.3">
      <c r="A17" s="25">
        <f t="shared" ref="A17:A31" si="0">B17+1</f>
        <v>11</v>
      </c>
      <c r="B17" s="1">
        <v>10</v>
      </c>
      <c r="C17" t="s">
        <v>630</v>
      </c>
      <c r="E17" t="s">
        <v>48</v>
      </c>
      <c r="F17" t="s">
        <v>48</v>
      </c>
    </row>
    <row r="18" spans="1:6" x14ac:dyDescent="0.3">
      <c r="A18" s="70">
        <f t="shared" si="0"/>
        <v>12</v>
      </c>
      <c r="B18" s="63">
        <v>11</v>
      </c>
      <c r="C18" s="27" t="s">
        <v>562</v>
      </c>
    </row>
    <row r="19" spans="1:6" x14ac:dyDescent="0.3">
      <c r="A19" s="70"/>
      <c r="B19" s="63"/>
      <c r="C19" t="s">
        <v>1173</v>
      </c>
      <c r="D19">
        <v>0</v>
      </c>
      <c r="E19" t="s">
        <v>48</v>
      </c>
      <c r="F19" s="71" t="s">
        <v>48</v>
      </c>
    </row>
    <row r="20" spans="1:6" x14ac:dyDescent="0.3">
      <c r="A20" s="70"/>
      <c r="B20" s="63"/>
      <c r="C20" t="s">
        <v>1174</v>
      </c>
      <c r="D20">
        <v>1</v>
      </c>
      <c r="E20" t="s">
        <v>48</v>
      </c>
      <c r="F20" s="71"/>
    </row>
    <row r="21" spans="1:6" x14ac:dyDescent="0.3">
      <c r="A21" s="70"/>
      <c r="B21" s="63"/>
      <c r="C21" t="s">
        <v>1175</v>
      </c>
      <c r="D21">
        <v>2</v>
      </c>
      <c r="E21" t="s">
        <v>48</v>
      </c>
      <c r="F21" s="71"/>
    </row>
    <row r="22" spans="1:6" x14ac:dyDescent="0.3">
      <c r="A22" s="70"/>
      <c r="B22" s="63"/>
      <c r="C22" t="s">
        <v>34</v>
      </c>
      <c r="D22">
        <v>3</v>
      </c>
      <c r="E22" t="s">
        <v>48</v>
      </c>
      <c r="F22" s="71"/>
    </row>
    <row r="23" spans="1:6" x14ac:dyDescent="0.3">
      <c r="A23" s="70"/>
      <c r="B23" s="63"/>
      <c r="C23" t="s">
        <v>1156</v>
      </c>
      <c r="D23">
        <v>4</v>
      </c>
      <c r="E23" t="s">
        <v>48</v>
      </c>
      <c r="F23" s="71"/>
    </row>
    <row r="24" spans="1:6" x14ac:dyDescent="0.3">
      <c r="A24" s="70"/>
      <c r="B24" s="63"/>
      <c r="F24" s="71"/>
    </row>
    <row r="25" spans="1:6" x14ac:dyDescent="0.3">
      <c r="A25" s="25">
        <f t="shared" si="0"/>
        <v>13</v>
      </c>
      <c r="B25" s="1">
        <v>12</v>
      </c>
      <c r="C25" t="s">
        <v>486</v>
      </c>
      <c r="E25" t="s">
        <v>48</v>
      </c>
      <c r="F25" t="s">
        <v>48</v>
      </c>
    </row>
    <row r="26" spans="1:6" x14ac:dyDescent="0.3">
      <c r="A26" s="25">
        <f t="shared" si="0"/>
        <v>14</v>
      </c>
      <c r="B26" s="1">
        <v>13</v>
      </c>
      <c r="C26" t="s">
        <v>407</v>
      </c>
      <c r="E26" t="s">
        <v>48</v>
      </c>
      <c r="F26" t="s">
        <v>48</v>
      </c>
    </row>
    <row r="27" spans="1:6" x14ac:dyDescent="0.3">
      <c r="A27" s="25">
        <f t="shared" si="0"/>
        <v>15</v>
      </c>
      <c r="B27" s="1">
        <v>14</v>
      </c>
      <c r="C27" t="s">
        <v>632</v>
      </c>
      <c r="E27" t="s">
        <v>48</v>
      </c>
      <c r="F27" t="s">
        <v>48</v>
      </c>
    </row>
    <row r="28" spans="1:6" x14ac:dyDescent="0.3">
      <c r="A28" s="25">
        <f t="shared" si="0"/>
        <v>16</v>
      </c>
      <c r="B28" s="1">
        <v>15</v>
      </c>
      <c r="C28" t="s">
        <v>488</v>
      </c>
      <c r="E28" t="s">
        <v>48</v>
      </c>
      <c r="F28" t="s">
        <v>48</v>
      </c>
    </row>
    <row r="29" spans="1:6" x14ac:dyDescent="0.3">
      <c r="A29" s="25">
        <f t="shared" si="0"/>
        <v>17</v>
      </c>
      <c r="B29" s="1">
        <v>16</v>
      </c>
      <c r="C29" t="s">
        <v>633</v>
      </c>
      <c r="E29" t="s">
        <v>48</v>
      </c>
      <c r="F29" t="s">
        <v>48</v>
      </c>
    </row>
    <row r="30" spans="1:6" x14ac:dyDescent="0.3">
      <c r="A30" s="25">
        <f t="shared" si="0"/>
        <v>18</v>
      </c>
      <c r="B30" s="1">
        <v>17</v>
      </c>
      <c r="C30" t="s">
        <v>490</v>
      </c>
      <c r="E30" t="s">
        <v>48</v>
      </c>
      <c r="F30" t="s">
        <v>48</v>
      </c>
    </row>
    <row r="31" spans="1:6" x14ac:dyDescent="0.3">
      <c r="A31" s="25">
        <f t="shared" si="0"/>
        <v>19</v>
      </c>
      <c r="B31" s="1">
        <v>18</v>
      </c>
      <c r="C31" t="s">
        <v>491</v>
      </c>
      <c r="E31" t="s">
        <v>48</v>
      </c>
      <c r="F31" t="s">
        <v>48</v>
      </c>
    </row>
    <row r="32" spans="1:6" x14ac:dyDescent="0.3">
      <c r="A32" s="25"/>
    </row>
    <row r="33" spans="1:1" x14ac:dyDescent="0.3">
      <c r="A33" s="25"/>
    </row>
    <row r="34" spans="1:1" x14ac:dyDescent="0.3">
      <c r="A34" s="25"/>
    </row>
    <row r="35" spans="1:1" x14ac:dyDescent="0.3">
      <c r="A35" s="25"/>
    </row>
    <row r="36" spans="1:1" x14ac:dyDescent="0.3">
      <c r="A36" s="25"/>
    </row>
    <row r="37" spans="1:1" x14ac:dyDescent="0.3">
      <c r="A37" s="25"/>
    </row>
    <row r="38" spans="1:1" x14ac:dyDescent="0.3">
      <c r="A38" s="25"/>
    </row>
    <row r="39" spans="1:1" x14ac:dyDescent="0.3">
      <c r="A39" s="25"/>
    </row>
    <row r="40" spans="1:1" x14ac:dyDescent="0.3">
      <c r="A40" s="25"/>
    </row>
    <row r="41" spans="1:1" x14ac:dyDescent="0.3">
      <c r="A41" s="25"/>
    </row>
    <row r="42" spans="1:1" x14ac:dyDescent="0.3">
      <c r="A42" s="25"/>
    </row>
    <row r="43" spans="1:1" x14ac:dyDescent="0.3">
      <c r="A43" s="25"/>
    </row>
    <row r="44" spans="1:1" x14ac:dyDescent="0.3">
      <c r="A44" s="25"/>
    </row>
    <row r="45" spans="1:1" x14ac:dyDescent="0.3">
      <c r="A45" s="25"/>
    </row>
    <row r="46" spans="1:1" x14ac:dyDescent="0.3">
      <c r="A46" s="25"/>
    </row>
    <row r="47" spans="1:1" x14ac:dyDescent="0.3">
      <c r="A47" s="25"/>
    </row>
    <row r="48" spans="1:1" x14ac:dyDescent="0.3">
      <c r="A48" s="25"/>
    </row>
    <row r="49" spans="1:1" x14ac:dyDescent="0.3">
      <c r="A49" s="25"/>
    </row>
    <row r="50" spans="1:1" x14ac:dyDescent="0.3">
      <c r="A50" s="25"/>
    </row>
    <row r="51" spans="1:1" x14ac:dyDescent="0.3">
      <c r="A51" s="25"/>
    </row>
    <row r="52" spans="1:1" x14ac:dyDescent="0.3">
      <c r="A52" s="25"/>
    </row>
    <row r="53" spans="1:1" x14ac:dyDescent="0.3">
      <c r="A53" s="25"/>
    </row>
    <row r="54" spans="1:1" x14ac:dyDescent="0.3">
      <c r="A54" s="25"/>
    </row>
  </sheetData>
  <mergeCells count="3">
    <mergeCell ref="A18:A24"/>
    <mergeCell ref="B18:B24"/>
    <mergeCell ref="F19:F2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00B050"/>
  </sheetPr>
  <dimension ref="A2:O26"/>
  <sheetViews>
    <sheetView workbookViewId="0">
      <selection activeCell="P19" sqref="P19"/>
    </sheetView>
  </sheetViews>
  <sheetFormatPr defaultRowHeight="14.4" x14ac:dyDescent="0.3"/>
  <cols>
    <col min="2" max="2" width="16" bestFit="1" customWidth="1"/>
  </cols>
  <sheetData>
    <row r="2" spans="1:15" x14ac:dyDescent="0.3">
      <c r="B2" t="s">
        <v>457</v>
      </c>
      <c r="C2" t="s">
        <v>1081</v>
      </c>
      <c r="D2" t="s">
        <v>1082</v>
      </c>
      <c r="L2" t="s">
        <v>648</v>
      </c>
      <c r="M2" t="s">
        <v>654</v>
      </c>
      <c r="N2" t="s">
        <v>655</v>
      </c>
    </row>
    <row r="4" spans="1:15" x14ac:dyDescent="0.3">
      <c r="A4">
        <v>0</v>
      </c>
      <c r="B4" t="s">
        <v>656</v>
      </c>
      <c r="C4" t="s">
        <v>649</v>
      </c>
      <c r="L4" t="s">
        <v>649</v>
      </c>
      <c r="M4">
        <v>-253</v>
      </c>
      <c r="N4">
        <v>-276</v>
      </c>
      <c r="O4">
        <f>M4-M5</f>
        <v>-75</v>
      </c>
    </row>
    <row r="5" spans="1:15" x14ac:dyDescent="0.3">
      <c r="A5">
        <v>1</v>
      </c>
      <c r="B5" t="s">
        <v>657</v>
      </c>
      <c r="C5" t="s">
        <v>649</v>
      </c>
      <c r="L5" t="s">
        <v>650</v>
      </c>
      <c r="M5">
        <v>-178</v>
      </c>
      <c r="N5">
        <v>-276</v>
      </c>
      <c r="O5">
        <f t="shared" ref="O5:O10" si="0">M5-M6</f>
        <v>-75</v>
      </c>
    </row>
    <row r="6" spans="1:15" x14ac:dyDescent="0.3">
      <c r="A6">
        <v>2</v>
      </c>
      <c r="B6" t="s">
        <v>1069</v>
      </c>
      <c r="C6" t="s">
        <v>1077</v>
      </c>
      <c r="L6" t="s">
        <v>606</v>
      </c>
      <c r="M6">
        <v>-103</v>
      </c>
      <c r="N6">
        <v>-276</v>
      </c>
      <c r="O6">
        <f t="shared" si="0"/>
        <v>-75</v>
      </c>
    </row>
    <row r="7" spans="1:15" x14ac:dyDescent="0.3">
      <c r="A7">
        <v>3</v>
      </c>
      <c r="B7" t="s">
        <v>1070</v>
      </c>
      <c r="C7" t="s">
        <v>1077</v>
      </c>
      <c r="L7" t="s">
        <v>582</v>
      </c>
      <c r="M7">
        <v>-28</v>
      </c>
      <c r="N7">
        <v>-276</v>
      </c>
      <c r="O7">
        <f t="shared" si="0"/>
        <v>-75</v>
      </c>
    </row>
    <row r="8" spans="1:15" x14ac:dyDescent="0.3">
      <c r="A8">
        <v>4</v>
      </c>
      <c r="B8" t="s">
        <v>1071</v>
      </c>
      <c r="C8" t="s">
        <v>1077</v>
      </c>
      <c r="L8" t="s">
        <v>345</v>
      </c>
      <c r="M8">
        <v>47</v>
      </c>
      <c r="N8">
        <v>-276</v>
      </c>
      <c r="O8">
        <f t="shared" si="0"/>
        <v>-75</v>
      </c>
    </row>
    <row r="9" spans="1:15" x14ac:dyDescent="0.3">
      <c r="A9">
        <v>5</v>
      </c>
      <c r="B9" t="s">
        <v>464</v>
      </c>
      <c r="C9" t="s">
        <v>649</v>
      </c>
      <c r="L9" t="s">
        <v>651</v>
      </c>
      <c r="M9">
        <v>122</v>
      </c>
      <c r="N9">
        <v>-276</v>
      </c>
      <c r="O9">
        <f t="shared" si="0"/>
        <v>-75</v>
      </c>
    </row>
    <row r="10" spans="1:15" x14ac:dyDescent="0.3">
      <c r="A10">
        <v>6</v>
      </c>
      <c r="B10" t="s">
        <v>1072</v>
      </c>
      <c r="C10" t="s">
        <v>1078</v>
      </c>
      <c r="L10" t="s">
        <v>652</v>
      </c>
      <c r="M10">
        <v>197</v>
      </c>
      <c r="N10">
        <v>-276</v>
      </c>
      <c r="O10">
        <f t="shared" si="0"/>
        <v>-75</v>
      </c>
    </row>
    <row r="11" spans="1:15" x14ac:dyDescent="0.3">
      <c r="A11">
        <v>7</v>
      </c>
      <c r="B11" t="s">
        <v>1073</v>
      </c>
      <c r="C11" t="s">
        <v>1078</v>
      </c>
      <c r="L11" t="s">
        <v>653</v>
      </c>
      <c r="M11">
        <v>272</v>
      </c>
      <c r="N11">
        <v>-276</v>
      </c>
    </row>
    <row r="12" spans="1:15" x14ac:dyDescent="0.3">
      <c r="A12">
        <v>8</v>
      </c>
      <c r="B12" t="s">
        <v>788</v>
      </c>
      <c r="C12" t="s">
        <v>1078</v>
      </c>
    </row>
    <row r="13" spans="1:15" x14ac:dyDescent="0.3">
      <c r="A13">
        <v>9</v>
      </c>
      <c r="B13" t="s">
        <v>467</v>
      </c>
      <c r="C13" t="s">
        <v>1074</v>
      </c>
      <c r="D13" t="s">
        <v>1083</v>
      </c>
    </row>
    <row r="14" spans="1:15" x14ac:dyDescent="0.3">
      <c r="A14">
        <v>10</v>
      </c>
      <c r="B14" t="s">
        <v>468</v>
      </c>
      <c r="C14" t="s">
        <v>1074</v>
      </c>
      <c r="D14" t="s">
        <v>1083</v>
      </c>
    </row>
    <row r="15" spans="1:15" x14ac:dyDescent="0.3">
      <c r="A15">
        <v>11</v>
      </c>
      <c r="B15" t="s">
        <v>469</v>
      </c>
      <c r="C15" t="s">
        <v>1074</v>
      </c>
      <c r="D15" t="s">
        <v>1083</v>
      </c>
    </row>
    <row r="16" spans="1:15" x14ac:dyDescent="0.3">
      <c r="A16">
        <v>12</v>
      </c>
      <c r="B16" t="s">
        <v>470</v>
      </c>
      <c r="C16" t="s">
        <v>1079</v>
      </c>
    </row>
    <row r="17" spans="1:5" x14ac:dyDescent="0.3">
      <c r="A17">
        <v>13</v>
      </c>
      <c r="B17" t="s">
        <v>471</v>
      </c>
      <c r="C17" t="s">
        <v>1079</v>
      </c>
    </row>
    <row r="18" spans="1:5" x14ac:dyDescent="0.3">
      <c r="A18">
        <v>14</v>
      </c>
      <c r="B18" t="s">
        <v>472</v>
      </c>
      <c r="C18" t="s">
        <v>649</v>
      </c>
      <c r="D18" t="s">
        <v>1084</v>
      </c>
      <c r="E18" t="s">
        <v>1086</v>
      </c>
    </row>
    <row r="19" spans="1:5" x14ac:dyDescent="0.3">
      <c r="A19">
        <v>15</v>
      </c>
      <c r="B19" t="s">
        <v>1075</v>
      </c>
      <c r="C19" t="s">
        <v>649</v>
      </c>
      <c r="D19" t="s">
        <v>1084</v>
      </c>
      <c r="E19" t="s">
        <v>1085</v>
      </c>
    </row>
    <row r="20" spans="1:5" x14ac:dyDescent="0.3">
      <c r="A20">
        <v>16</v>
      </c>
      <c r="B20" t="s">
        <v>790</v>
      </c>
      <c r="C20" t="s">
        <v>1080</v>
      </c>
    </row>
    <row r="21" spans="1:5" x14ac:dyDescent="0.3">
      <c r="A21">
        <v>17</v>
      </c>
      <c r="B21" t="s">
        <v>1076</v>
      </c>
      <c r="C21" t="s">
        <v>1080</v>
      </c>
    </row>
    <row r="22" spans="1:5" x14ac:dyDescent="0.3">
      <c r="A22">
        <v>18</v>
      </c>
    </row>
    <row r="23" spans="1:5" x14ac:dyDescent="0.3">
      <c r="A23">
        <v>19</v>
      </c>
    </row>
    <row r="24" spans="1:5" x14ac:dyDescent="0.3">
      <c r="A24">
        <v>20</v>
      </c>
    </row>
    <row r="25" spans="1:5" x14ac:dyDescent="0.3">
      <c r="A25">
        <v>21</v>
      </c>
    </row>
    <row r="26" spans="1:5" x14ac:dyDescent="0.3">
      <c r="A26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7B8D-4A82-4210-94AB-648A541A7CDB}">
  <sheetPr codeName="Sheet21">
    <tabColor theme="0" tint="-0.499984740745262"/>
  </sheetPr>
  <dimension ref="A1:AL167"/>
  <sheetViews>
    <sheetView tabSelected="1" workbookViewId="0">
      <selection activeCell="G24" sqref="G24"/>
    </sheetView>
  </sheetViews>
  <sheetFormatPr defaultRowHeight="14.4" x14ac:dyDescent="0.3"/>
  <cols>
    <col min="1" max="1" width="8.88671875" style="42"/>
    <col min="2" max="2" width="20.88671875" customWidth="1"/>
    <col min="3" max="3" width="8.88671875" style="1"/>
    <col min="5" max="5" width="4.6640625" style="1" customWidth="1"/>
    <col min="6" max="6" width="8.88671875" style="42"/>
    <col min="7" max="7" width="20.88671875" style="42" customWidth="1"/>
    <col min="8" max="9" width="8.88671875" style="42"/>
    <col min="10" max="10" width="4.5546875" style="42" customWidth="1"/>
    <col min="11" max="11" width="8.88671875" style="42"/>
    <col min="12" max="12" width="20.88671875" style="42" customWidth="1"/>
    <col min="13" max="15" width="8.88671875" style="42"/>
    <col min="16" max="16" width="10.77734375" style="41" bestFit="1" customWidth="1"/>
    <col min="17" max="18" width="8.88671875" style="42"/>
    <col min="19" max="19" width="16.33203125" bestFit="1" customWidth="1"/>
    <col min="20" max="21" width="5.77734375" style="42" customWidth="1"/>
    <col min="22" max="22" width="8.88671875" style="42"/>
    <col min="23" max="23" width="16.33203125" bestFit="1" customWidth="1"/>
    <col min="24" max="25" width="5.88671875" style="42" customWidth="1"/>
    <col min="27" max="27" width="16.33203125" bestFit="1" customWidth="1"/>
    <col min="28" max="30" width="5.6640625" style="42" customWidth="1"/>
    <col min="32" max="33" width="14.88671875" bestFit="1" customWidth="1"/>
  </cols>
  <sheetData>
    <row r="1" spans="1:38" x14ac:dyDescent="0.3">
      <c r="A1" s="72" t="s">
        <v>457</v>
      </c>
      <c r="B1" s="72"/>
      <c r="C1" s="72"/>
      <c r="D1" s="72"/>
      <c r="F1" s="72" t="s">
        <v>457</v>
      </c>
      <c r="G1" s="72"/>
      <c r="H1" s="72"/>
      <c r="I1" s="72"/>
      <c r="K1" s="72" t="s">
        <v>457</v>
      </c>
      <c r="L1" s="72"/>
      <c r="M1" s="72"/>
      <c r="N1" s="72"/>
      <c r="R1" s="72" t="s">
        <v>1103</v>
      </c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47"/>
      <c r="AF1" s="74" t="s">
        <v>1298</v>
      </c>
      <c r="AG1" s="74"/>
      <c r="AH1" s="74"/>
    </row>
    <row r="2" spans="1:38" x14ac:dyDescent="0.3">
      <c r="A2" s="73" t="s">
        <v>1138</v>
      </c>
      <c r="B2" s="73"/>
      <c r="C2" s="73"/>
      <c r="D2" s="73"/>
      <c r="F2" s="73" t="s">
        <v>52</v>
      </c>
      <c r="G2" s="73"/>
      <c r="H2" s="73"/>
      <c r="I2" s="73"/>
      <c r="K2" s="73" t="s">
        <v>585</v>
      </c>
      <c r="L2" s="73"/>
      <c r="M2" s="73"/>
      <c r="N2" s="73"/>
      <c r="R2" s="73" t="s">
        <v>1138</v>
      </c>
      <c r="S2" s="73"/>
      <c r="T2" s="73"/>
      <c r="U2" s="73"/>
      <c r="V2" s="73" t="s">
        <v>52</v>
      </c>
      <c r="W2" s="73"/>
      <c r="X2" s="73"/>
      <c r="Y2" s="73"/>
      <c r="Z2" s="73" t="s">
        <v>1284</v>
      </c>
      <c r="AA2" s="73"/>
      <c r="AB2" s="73"/>
      <c r="AC2" s="73"/>
      <c r="AF2" s="2" t="s">
        <v>52</v>
      </c>
      <c r="AG2" s="2" t="s">
        <v>1153</v>
      </c>
    </row>
    <row r="3" spans="1:38" x14ac:dyDescent="0.3">
      <c r="C3" s="1" t="s">
        <v>1081</v>
      </c>
      <c r="D3" s="1" t="s">
        <v>1068</v>
      </c>
      <c r="G3"/>
      <c r="H3" s="42" t="s">
        <v>1081</v>
      </c>
      <c r="I3" s="42" t="s">
        <v>1068</v>
      </c>
      <c r="L3"/>
      <c r="M3" s="42" t="s">
        <v>1081</v>
      </c>
      <c r="N3" s="42" t="s">
        <v>1068</v>
      </c>
      <c r="R3" s="43" t="s">
        <v>1065</v>
      </c>
      <c r="S3" s="2" t="s">
        <v>385</v>
      </c>
      <c r="T3" s="43" t="s">
        <v>1285</v>
      </c>
      <c r="U3" s="43" t="s">
        <v>1286</v>
      </c>
      <c r="V3" s="43" t="s">
        <v>1065</v>
      </c>
      <c r="W3" s="2" t="s">
        <v>385</v>
      </c>
      <c r="X3" s="43" t="s">
        <v>1285</v>
      </c>
      <c r="Y3" s="43" t="s">
        <v>1286</v>
      </c>
      <c r="Z3" s="43" t="s">
        <v>1065</v>
      </c>
      <c r="AA3" s="2" t="s">
        <v>385</v>
      </c>
      <c r="AB3" s="43" t="s">
        <v>1285</v>
      </c>
      <c r="AC3" s="43" t="s">
        <v>1286</v>
      </c>
      <c r="AE3" s="43" t="s">
        <v>1065</v>
      </c>
      <c r="AF3" s="2" t="s">
        <v>385</v>
      </c>
      <c r="AG3" s="2" t="s">
        <v>385</v>
      </c>
      <c r="AK3" t="s">
        <v>1178</v>
      </c>
    </row>
    <row r="4" spans="1:38" x14ac:dyDescent="0.3">
      <c r="A4" s="42">
        <v>0</v>
      </c>
      <c r="B4" t="s">
        <v>656</v>
      </c>
      <c r="F4" s="42">
        <v>0</v>
      </c>
      <c r="G4" t="s">
        <v>656</v>
      </c>
      <c r="I4"/>
      <c r="K4" s="42">
        <v>0</v>
      </c>
      <c r="L4" t="s">
        <v>656</v>
      </c>
      <c r="N4"/>
      <c r="P4" s="41" t="s">
        <v>35</v>
      </c>
      <c r="R4" s="42">
        <v>0</v>
      </c>
      <c r="S4" t="s">
        <v>408</v>
      </c>
      <c r="V4" s="42">
        <v>0</v>
      </c>
      <c r="W4" t="s">
        <v>408</v>
      </c>
      <c r="AE4">
        <v>0</v>
      </c>
      <c r="AF4" t="s">
        <v>451</v>
      </c>
      <c r="AG4" t="s">
        <v>451</v>
      </c>
      <c r="AJ4">
        <v>0</v>
      </c>
      <c r="AK4" t="s">
        <v>408</v>
      </c>
    </row>
    <row r="5" spans="1:38" x14ac:dyDescent="0.3">
      <c r="A5" s="42">
        <v>1</v>
      </c>
      <c r="B5" t="s">
        <v>657</v>
      </c>
      <c r="P5" s="8" t="s">
        <v>1297</v>
      </c>
      <c r="R5" s="42">
        <v>1</v>
      </c>
      <c r="S5" t="s">
        <v>1104</v>
      </c>
      <c r="V5" s="42">
        <v>1</v>
      </c>
      <c r="W5" t="s">
        <v>1104</v>
      </c>
      <c r="AE5">
        <v>1</v>
      </c>
      <c r="AF5" t="s">
        <v>451</v>
      </c>
      <c r="AG5" t="s">
        <v>451</v>
      </c>
      <c r="AJ5">
        <v>1</v>
      </c>
      <c r="AK5" t="s">
        <v>1104</v>
      </c>
    </row>
    <row r="6" spans="1:38" x14ac:dyDescent="0.3">
      <c r="A6" s="42">
        <v>2</v>
      </c>
      <c r="B6" t="s">
        <v>38</v>
      </c>
      <c r="P6" s="52" t="s">
        <v>758</v>
      </c>
      <c r="R6" s="42">
        <v>2</v>
      </c>
      <c r="S6" t="s">
        <v>1105</v>
      </c>
      <c r="V6" s="42">
        <v>2</v>
      </c>
      <c r="W6" t="s">
        <v>1105</v>
      </c>
      <c r="AE6">
        <v>2</v>
      </c>
      <c r="AF6" t="s">
        <v>451</v>
      </c>
      <c r="AG6" t="s">
        <v>451</v>
      </c>
      <c r="AJ6">
        <v>2</v>
      </c>
      <c r="AK6" t="s">
        <v>1105</v>
      </c>
    </row>
    <row r="7" spans="1:38" x14ac:dyDescent="0.3">
      <c r="A7" s="42">
        <v>3</v>
      </c>
      <c r="B7" t="s">
        <v>658</v>
      </c>
      <c r="R7" s="42">
        <v>3</v>
      </c>
      <c r="S7" t="s">
        <v>768</v>
      </c>
      <c r="V7" s="42">
        <v>3</v>
      </c>
      <c r="W7" t="s">
        <v>768</v>
      </c>
      <c r="AE7">
        <v>3</v>
      </c>
      <c r="AF7" t="s">
        <v>451</v>
      </c>
      <c r="AG7" t="s">
        <v>451</v>
      </c>
      <c r="AJ7">
        <v>3</v>
      </c>
      <c r="AK7" t="s">
        <v>768</v>
      </c>
    </row>
    <row r="8" spans="1:38" x14ac:dyDescent="0.3">
      <c r="A8" s="42">
        <v>4</v>
      </c>
      <c r="B8" t="s">
        <v>659</v>
      </c>
      <c r="R8" s="42">
        <v>4</v>
      </c>
      <c r="S8" t="s">
        <v>1106</v>
      </c>
      <c r="T8" s="42">
        <v>0</v>
      </c>
      <c r="U8" s="42">
        <v>0</v>
      </c>
      <c r="V8" s="45">
        <v>4</v>
      </c>
      <c r="W8" s="30" t="s">
        <v>363</v>
      </c>
      <c r="X8" s="45">
        <v>0</v>
      </c>
      <c r="Y8" s="45">
        <v>0</v>
      </c>
      <c r="AE8">
        <v>4</v>
      </c>
      <c r="AF8" t="s">
        <v>451</v>
      </c>
      <c r="AG8" t="s">
        <v>451</v>
      </c>
      <c r="AJ8">
        <v>4</v>
      </c>
      <c r="AK8" t="s">
        <v>363</v>
      </c>
    </row>
    <row r="9" spans="1:38" x14ac:dyDescent="0.3">
      <c r="A9" s="42">
        <v>5</v>
      </c>
      <c r="B9" t="s">
        <v>464</v>
      </c>
      <c r="R9" s="42">
        <v>5</v>
      </c>
      <c r="S9" t="s">
        <v>1107</v>
      </c>
      <c r="T9" s="42">
        <v>1</v>
      </c>
      <c r="U9" s="42">
        <v>1</v>
      </c>
      <c r="V9" s="45">
        <v>5</v>
      </c>
      <c r="W9" s="30" t="s">
        <v>364</v>
      </c>
      <c r="X9" s="45">
        <v>1</v>
      </c>
      <c r="Y9" s="45">
        <v>1</v>
      </c>
      <c r="AE9">
        <v>5</v>
      </c>
      <c r="AF9" t="s">
        <v>451</v>
      </c>
      <c r="AG9" t="s">
        <v>451</v>
      </c>
      <c r="AJ9">
        <v>5</v>
      </c>
      <c r="AK9" t="s">
        <v>364</v>
      </c>
    </row>
    <row r="10" spans="1:38" x14ac:dyDescent="0.3">
      <c r="A10" s="42">
        <v>6</v>
      </c>
      <c r="B10" t="s">
        <v>465</v>
      </c>
      <c r="R10" s="42">
        <v>6</v>
      </c>
      <c r="S10" t="s">
        <v>769</v>
      </c>
      <c r="T10" s="42">
        <v>2</v>
      </c>
      <c r="U10" s="42">
        <v>2</v>
      </c>
      <c r="V10" s="45">
        <v>6</v>
      </c>
      <c r="W10" s="30" t="s">
        <v>769</v>
      </c>
      <c r="X10" s="45">
        <v>2</v>
      </c>
      <c r="Y10" s="45">
        <v>2</v>
      </c>
      <c r="AE10">
        <v>6</v>
      </c>
      <c r="AF10" t="s">
        <v>451</v>
      </c>
      <c r="AG10" t="s">
        <v>451</v>
      </c>
      <c r="AJ10">
        <v>6</v>
      </c>
      <c r="AK10" t="s">
        <v>154</v>
      </c>
      <c r="AL10" s="31" t="s">
        <v>769</v>
      </c>
    </row>
    <row r="11" spans="1:38" x14ac:dyDescent="0.3">
      <c r="A11" s="42">
        <v>7</v>
      </c>
      <c r="B11" t="s">
        <v>1087</v>
      </c>
      <c r="R11" s="42">
        <v>7</v>
      </c>
      <c r="S11" t="s">
        <v>770</v>
      </c>
      <c r="T11" s="42">
        <v>3</v>
      </c>
      <c r="U11" s="42">
        <v>3</v>
      </c>
      <c r="V11" s="45">
        <v>7</v>
      </c>
      <c r="W11" s="30" t="s">
        <v>770</v>
      </c>
      <c r="X11" s="45">
        <v>3</v>
      </c>
      <c r="Y11" s="45">
        <v>3</v>
      </c>
      <c r="AE11">
        <v>7</v>
      </c>
      <c r="AF11" t="s">
        <v>451</v>
      </c>
      <c r="AG11" t="s">
        <v>451</v>
      </c>
      <c r="AJ11">
        <v>7</v>
      </c>
      <c r="AK11" t="s">
        <v>155</v>
      </c>
      <c r="AL11" s="31" t="s">
        <v>770</v>
      </c>
    </row>
    <row r="12" spans="1:38" x14ac:dyDescent="0.3">
      <c r="A12" s="42">
        <v>8</v>
      </c>
      <c r="B12" t="s">
        <v>1088</v>
      </c>
      <c r="R12" s="42">
        <v>8</v>
      </c>
      <c r="S12" t="s">
        <v>154</v>
      </c>
      <c r="T12" s="42">
        <v>4</v>
      </c>
      <c r="U12" s="42">
        <v>4</v>
      </c>
      <c r="V12" s="45">
        <v>8</v>
      </c>
      <c r="W12" s="30" t="s">
        <v>154</v>
      </c>
      <c r="X12" s="45">
        <v>4</v>
      </c>
      <c r="Y12" s="45">
        <v>4</v>
      </c>
      <c r="AE12">
        <v>8</v>
      </c>
      <c r="AF12" t="s">
        <v>46</v>
      </c>
      <c r="AG12" t="s">
        <v>451</v>
      </c>
      <c r="AJ12">
        <v>8</v>
      </c>
      <c r="AK12" s="33" t="s">
        <v>306</v>
      </c>
      <c r="AL12" s="31" t="s">
        <v>154</v>
      </c>
    </row>
    <row r="13" spans="1:38" x14ac:dyDescent="0.3">
      <c r="A13" s="42">
        <v>9</v>
      </c>
      <c r="B13" t="s">
        <v>467</v>
      </c>
      <c r="R13" s="42">
        <v>9</v>
      </c>
      <c r="S13" t="s">
        <v>155</v>
      </c>
      <c r="T13" s="42">
        <v>5</v>
      </c>
      <c r="U13" s="42">
        <v>5</v>
      </c>
      <c r="V13" s="45">
        <v>9</v>
      </c>
      <c r="W13" s="30" t="s">
        <v>155</v>
      </c>
      <c r="X13" s="45">
        <v>5</v>
      </c>
      <c r="Y13" s="45">
        <v>5</v>
      </c>
      <c r="AE13">
        <v>9</v>
      </c>
      <c r="AF13" t="s">
        <v>46</v>
      </c>
      <c r="AG13" t="s">
        <v>451</v>
      </c>
      <c r="AJ13">
        <v>9</v>
      </c>
      <c r="AK13" s="33" t="s">
        <v>307</v>
      </c>
      <c r="AL13" s="31" t="s">
        <v>155</v>
      </c>
    </row>
    <row r="14" spans="1:38" x14ac:dyDescent="0.3">
      <c r="A14" s="42">
        <v>10</v>
      </c>
      <c r="B14" t="s">
        <v>1089</v>
      </c>
      <c r="R14" s="42">
        <v>10</v>
      </c>
      <c r="S14" t="s">
        <v>26</v>
      </c>
      <c r="T14" s="42">
        <v>6</v>
      </c>
      <c r="U14" s="42">
        <v>6</v>
      </c>
      <c r="V14" s="45">
        <v>10</v>
      </c>
      <c r="W14" s="30" t="s">
        <v>26</v>
      </c>
      <c r="X14" s="45">
        <v>6</v>
      </c>
      <c r="Y14" s="45">
        <v>6</v>
      </c>
      <c r="AE14">
        <v>10</v>
      </c>
      <c r="AF14" t="s">
        <v>46</v>
      </c>
      <c r="AG14" t="s">
        <v>451</v>
      </c>
      <c r="AJ14">
        <v>10</v>
      </c>
      <c r="AK14" t="s">
        <v>26</v>
      </c>
    </row>
    <row r="15" spans="1:38" x14ac:dyDescent="0.3">
      <c r="A15" s="42">
        <v>11</v>
      </c>
      <c r="B15" t="s">
        <v>1090</v>
      </c>
      <c r="R15" s="42">
        <v>11</v>
      </c>
      <c r="S15" t="s">
        <v>68</v>
      </c>
      <c r="T15" s="42">
        <v>7</v>
      </c>
      <c r="V15" s="45">
        <v>11</v>
      </c>
      <c r="W15" s="30" t="s">
        <v>68</v>
      </c>
      <c r="X15" s="45">
        <v>7</v>
      </c>
      <c r="Y15" s="45"/>
      <c r="AE15">
        <v>11</v>
      </c>
      <c r="AF15" t="s">
        <v>1150</v>
      </c>
      <c r="AG15" t="s">
        <v>1150</v>
      </c>
      <c r="AJ15">
        <v>11</v>
      </c>
      <c r="AK15" t="s">
        <v>68</v>
      </c>
    </row>
    <row r="16" spans="1:38" x14ac:dyDescent="0.3">
      <c r="A16" s="42">
        <v>12</v>
      </c>
      <c r="B16" t="s">
        <v>470</v>
      </c>
      <c r="R16" s="42">
        <v>12</v>
      </c>
      <c r="S16" t="s">
        <v>69</v>
      </c>
      <c r="T16" s="42">
        <v>8</v>
      </c>
      <c r="V16" s="45">
        <v>12</v>
      </c>
      <c r="W16" s="30" t="s">
        <v>69</v>
      </c>
      <c r="X16" s="45">
        <v>8</v>
      </c>
      <c r="Y16" s="45"/>
      <c r="AE16">
        <v>12</v>
      </c>
      <c r="AF16" t="s">
        <v>1150</v>
      </c>
      <c r="AG16" t="s">
        <v>1150</v>
      </c>
      <c r="AJ16">
        <v>12</v>
      </c>
      <c r="AK16" t="s">
        <v>69</v>
      </c>
    </row>
    <row r="17" spans="1:37" x14ac:dyDescent="0.3">
      <c r="A17" s="42">
        <v>13</v>
      </c>
      <c r="B17" t="s">
        <v>1102</v>
      </c>
      <c r="C17" s="42"/>
      <c r="D17" s="46"/>
      <c r="R17" s="42">
        <v>13</v>
      </c>
      <c r="S17" t="s">
        <v>70</v>
      </c>
      <c r="T17" s="42">
        <v>9</v>
      </c>
      <c r="V17" s="45">
        <v>13</v>
      </c>
      <c r="W17" s="30" t="s">
        <v>70</v>
      </c>
      <c r="X17" s="45">
        <v>9</v>
      </c>
      <c r="Y17" s="45"/>
      <c r="AE17">
        <v>13</v>
      </c>
      <c r="AF17" t="s">
        <v>1150</v>
      </c>
      <c r="AG17" t="s">
        <v>1150</v>
      </c>
      <c r="AJ17">
        <v>13</v>
      </c>
      <c r="AK17" t="s">
        <v>70</v>
      </c>
    </row>
    <row r="18" spans="1:37" x14ac:dyDescent="0.3">
      <c r="A18" s="42">
        <v>14</v>
      </c>
      <c r="B18" t="s">
        <v>1091</v>
      </c>
      <c r="C18" s="42"/>
      <c r="R18" s="42">
        <v>14</v>
      </c>
      <c r="S18" t="s">
        <v>71</v>
      </c>
      <c r="T18" s="42">
        <v>10</v>
      </c>
      <c r="V18" s="45">
        <v>14</v>
      </c>
      <c r="W18" s="30" t="s">
        <v>71</v>
      </c>
      <c r="X18" s="45">
        <v>10</v>
      </c>
      <c r="Y18" s="45"/>
      <c r="AE18">
        <v>14</v>
      </c>
      <c r="AF18" t="s">
        <v>1150</v>
      </c>
      <c r="AG18" t="s">
        <v>1150</v>
      </c>
      <c r="AJ18">
        <v>14</v>
      </c>
      <c r="AK18" t="s">
        <v>71</v>
      </c>
    </row>
    <row r="19" spans="1:37" x14ac:dyDescent="0.3">
      <c r="A19" s="42">
        <v>15</v>
      </c>
      <c r="B19" t="s">
        <v>1092</v>
      </c>
      <c r="C19" s="42"/>
      <c r="R19" s="42">
        <v>15</v>
      </c>
      <c r="S19" t="s">
        <v>72</v>
      </c>
      <c r="T19" s="42">
        <v>11</v>
      </c>
      <c r="V19" s="45">
        <v>15</v>
      </c>
      <c r="W19" s="30" t="s">
        <v>72</v>
      </c>
      <c r="X19" s="45">
        <v>11</v>
      </c>
      <c r="Y19" s="45"/>
      <c r="AE19">
        <v>15</v>
      </c>
      <c r="AF19" t="s">
        <v>1150</v>
      </c>
      <c r="AG19" t="s">
        <v>1150</v>
      </c>
      <c r="AJ19">
        <v>15</v>
      </c>
      <c r="AK19" t="s">
        <v>72</v>
      </c>
    </row>
    <row r="20" spans="1:37" x14ac:dyDescent="0.3">
      <c r="A20" s="42">
        <v>16</v>
      </c>
      <c r="B20" t="s">
        <v>1093</v>
      </c>
      <c r="C20" s="42"/>
      <c r="R20" s="42">
        <v>16</v>
      </c>
      <c r="S20" t="s">
        <v>73</v>
      </c>
      <c r="T20" s="42">
        <v>12</v>
      </c>
      <c r="V20" s="45">
        <v>16</v>
      </c>
      <c r="W20" s="30" t="s">
        <v>73</v>
      </c>
      <c r="X20" s="45">
        <v>12</v>
      </c>
      <c r="Y20" s="45"/>
      <c r="AE20">
        <v>16</v>
      </c>
      <c r="AF20" t="s">
        <v>1150</v>
      </c>
      <c r="AG20" t="s">
        <v>1150</v>
      </c>
      <c r="AJ20">
        <v>16</v>
      </c>
      <c r="AK20" t="s">
        <v>73</v>
      </c>
    </row>
    <row r="21" spans="1:37" x14ac:dyDescent="0.3">
      <c r="A21" s="42">
        <v>17</v>
      </c>
      <c r="B21" t="s">
        <v>1094</v>
      </c>
      <c r="C21" s="42"/>
      <c r="R21" s="42">
        <v>17</v>
      </c>
      <c r="S21" t="s">
        <v>74</v>
      </c>
      <c r="T21" s="42">
        <v>13</v>
      </c>
      <c r="V21" s="45">
        <v>17</v>
      </c>
      <c r="W21" s="30" t="s">
        <v>74</v>
      </c>
      <c r="X21" s="45">
        <v>13</v>
      </c>
      <c r="Y21" s="45"/>
      <c r="AE21">
        <v>17</v>
      </c>
      <c r="AF21" t="s">
        <v>1150</v>
      </c>
      <c r="AG21" t="s">
        <v>1150</v>
      </c>
      <c r="AJ21">
        <v>17</v>
      </c>
      <c r="AK21" t="s">
        <v>74</v>
      </c>
    </row>
    <row r="22" spans="1:37" x14ac:dyDescent="0.3">
      <c r="A22" s="42">
        <v>18</v>
      </c>
      <c r="B22" s="27" t="s">
        <v>475</v>
      </c>
      <c r="C22" s="42"/>
      <c r="R22" s="42">
        <v>18</v>
      </c>
      <c r="S22" t="s">
        <v>75</v>
      </c>
      <c r="T22" s="42">
        <v>14</v>
      </c>
      <c r="V22" s="42">
        <v>18</v>
      </c>
      <c r="W22" s="30" t="s">
        <v>75</v>
      </c>
      <c r="X22" s="42">
        <v>14</v>
      </c>
      <c r="AE22">
        <v>18</v>
      </c>
      <c r="AF22" t="s">
        <v>1150</v>
      </c>
      <c r="AG22" t="s">
        <v>1150</v>
      </c>
      <c r="AJ22">
        <v>18</v>
      </c>
      <c r="AK22" t="s">
        <v>75</v>
      </c>
    </row>
    <row r="23" spans="1:37" x14ac:dyDescent="0.3">
      <c r="A23" s="42">
        <v>19</v>
      </c>
      <c r="B23" s="27" t="s">
        <v>40</v>
      </c>
      <c r="C23" s="42"/>
      <c r="R23" s="42">
        <v>19</v>
      </c>
      <c r="S23" t="s">
        <v>76</v>
      </c>
      <c r="T23" s="42">
        <v>15</v>
      </c>
      <c r="V23" s="45">
        <v>19</v>
      </c>
      <c r="W23" s="30" t="s">
        <v>76</v>
      </c>
      <c r="X23" s="45">
        <v>15</v>
      </c>
      <c r="Y23" s="45"/>
      <c r="AE23">
        <v>19</v>
      </c>
      <c r="AF23" t="s">
        <v>46</v>
      </c>
      <c r="AG23" t="s">
        <v>1150</v>
      </c>
      <c r="AJ23">
        <v>19</v>
      </c>
      <c r="AK23" t="s">
        <v>76</v>
      </c>
    </row>
    <row r="24" spans="1:37" x14ac:dyDescent="0.3">
      <c r="A24" s="42">
        <v>20</v>
      </c>
      <c r="B24" s="27" t="s">
        <v>474</v>
      </c>
      <c r="C24" s="42"/>
      <c r="R24" s="42">
        <v>20</v>
      </c>
      <c r="S24" t="s">
        <v>77</v>
      </c>
      <c r="T24" s="42">
        <v>16</v>
      </c>
      <c r="V24" s="45">
        <v>20</v>
      </c>
      <c r="W24" s="30" t="s">
        <v>77</v>
      </c>
      <c r="X24" s="45">
        <v>16</v>
      </c>
      <c r="Y24" s="45"/>
      <c r="AE24">
        <v>20</v>
      </c>
      <c r="AF24" t="s">
        <v>46</v>
      </c>
      <c r="AG24" t="s">
        <v>1150</v>
      </c>
      <c r="AJ24">
        <v>20</v>
      </c>
      <c r="AK24" t="s">
        <v>77</v>
      </c>
    </row>
    <row r="25" spans="1:37" x14ac:dyDescent="0.3">
      <c r="A25" s="42">
        <v>21</v>
      </c>
      <c r="B25" s="49" t="s">
        <v>792</v>
      </c>
      <c r="C25" s="42"/>
      <c r="R25" s="42">
        <v>21</v>
      </c>
      <c r="S25" t="s">
        <v>78</v>
      </c>
      <c r="T25" s="42">
        <v>17</v>
      </c>
      <c r="V25" s="45">
        <v>21</v>
      </c>
      <c r="W25" s="30" t="s">
        <v>78</v>
      </c>
      <c r="X25" s="45">
        <v>17</v>
      </c>
      <c r="Y25" s="45"/>
      <c r="AE25">
        <v>21</v>
      </c>
      <c r="AF25" t="s">
        <v>46</v>
      </c>
      <c r="AG25" t="s">
        <v>1150</v>
      </c>
      <c r="AJ25">
        <v>21</v>
      </c>
      <c r="AK25" t="s">
        <v>78</v>
      </c>
    </row>
    <row r="26" spans="1:37" x14ac:dyDescent="0.3">
      <c r="A26" s="42">
        <v>22</v>
      </c>
      <c r="B26" s="27" t="s">
        <v>793</v>
      </c>
      <c r="C26" s="42"/>
      <c r="R26" s="42">
        <v>22</v>
      </c>
      <c r="S26" t="s">
        <v>79</v>
      </c>
      <c r="T26" s="42">
        <v>18</v>
      </c>
      <c r="V26" s="45">
        <v>22</v>
      </c>
      <c r="W26" s="30" t="s">
        <v>79</v>
      </c>
      <c r="X26" s="45">
        <v>18</v>
      </c>
      <c r="Y26" s="45"/>
      <c r="AE26">
        <v>22</v>
      </c>
      <c r="AF26" t="s">
        <v>1151</v>
      </c>
      <c r="AG26" t="s">
        <v>1151</v>
      </c>
      <c r="AJ26">
        <v>22</v>
      </c>
      <c r="AK26" t="s">
        <v>79</v>
      </c>
    </row>
    <row r="27" spans="1:37" x14ac:dyDescent="0.3">
      <c r="A27" s="42">
        <v>23</v>
      </c>
      <c r="B27" s="27" t="s">
        <v>480</v>
      </c>
      <c r="C27" s="41"/>
      <c r="R27" s="42">
        <v>23</v>
      </c>
      <c r="S27" t="s">
        <v>80</v>
      </c>
      <c r="T27" s="42">
        <v>19</v>
      </c>
      <c r="V27" s="45">
        <v>23</v>
      </c>
      <c r="W27" s="30" t="s">
        <v>80</v>
      </c>
      <c r="X27" s="45">
        <v>19</v>
      </c>
      <c r="Y27" s="45"/>
      <c r="AE27">
        <v>23</v>
      </c>
      <c r="AF27" t="s">
        <v>1151</v>
      </c>
      <c r="AG27" t="s">
        <v>1151</v>
      </c>
      <c r="AJ27">
        <v>23</v>
      </c>
      <c r="AK27" t="s">
        <v>80</v>
      </c>
    </row>
    <row r="28" spans="1:37" x14ac:dyDescent="0.3">
      <c r="A28" s="42">
        <v>24</v>
      </c>
      <c r="B28" s="27" t="s">
        <v>143</v>
      </c>
      <c r="C28" s="41"/>
      <c r="R28" s="42">
        <v>24</v>
      </c>
      <c r="S28" t="s">
        <v>81</v>
      </c>
      <c r="T28" s="42">
        <v>20</v>
      </c>
      <c r="V28" s="45">
        <v>24</v>
      </c>
      <c r="W28" s="30" t="s">
        <v>81</v>
      </c>
      <c r="X28" s="45">
        <v>20</v>
      </c>
      <c r="Y28" s="45"/>
      <c r="AE28">
        <v>24</v>
      </c>
      <c r="AF28" t="s">
        <v>1152</v>
      </c>
      <c r="AG28" t="s">
        <v>1152</v>
      </c>
      <c r="AJ28">
        <v>24</v>
      </c>
      <c r="AK28" t="s">
        <v>81</v>
      </c>
    </row>
    <row r="29" spans="1:37" x14ac:dyDescent="0.3">
      <c r="A29" s="42">
        <v>25</v>
      </c>
      <c r="B29" s="27" t="s">
        <v>138</v>
      </c>
      <c r="C29" s="41"/>
      <c r="R29" s="42">
        <v>25</v>
      </c>
      <c r="S29" t="s">
        <v>82</v>
      </c>
      <c r="T29" s="42">
        <v>21</v>
      </c>
      <c r="V29" s="45">
        <v>25</v>
      </c>
      <c r="W29" s="30" t="s">
        <v>82</v>
      </c>
      <c r="X29" s="45">
        <v>21</v>
      </c>
      <c r="Y29" s="45"/>
      <c r="AE29">
        <v>25</v>
      </c>
      <c r="AF29" t="s">
        <v>1152</v>
      </c>
      <c r="AG29" t="s">
        <v>1152</v>
      </c>
      <c r="AJ29">
        <v>25</v>
      </c>
      <c r="AK29" t="s">
        <v>82</v>
      </c>
    </row>
    <row r="30" spans="1:37" x14ac:dyDescent="0.3">
      <c r="A30" s="42">
        <v>26</v>
      </c>
      <c r="B30" s="27" t="s">
        <v>481</v>
      </c>
      <c r="C30" s="42"/>
      <c r="R30" s="42">
        <v>26</v>
      </c>
      <c r="S30" t="s">
        <v>83</v>
      </c>
      <c r="T30" s="42">
        <v>22</v>
      </c>
      <c r="V30" s="45">
        <v>26</v>
      </c>
      <c r="W30" s="30" t="s">
        <v>83</v>
      </c>
      <c r="X30" s="45">
        <v>22</v>
      </c>
      <c r="Y30" s="45"/>
      <c r="AE30">
        <v>26</v>
      </c>
      <c r="AF30" t="s">
        <v>1152</v>
      </c>
      <c r="AG30" t="s">
        <v>1152</v>
      </c>
      <c r="AJ30">
        <v>26</v>
      </c>
      <c r="AK30" t="s">
        <v>83</v>
      </c>
    </row>
    <row r="31" spans="1:37" x14ac:dyDescent="0.3">
      <c r="A31" s="42">
        <v>27</v>
      </c>
      <c r="B31" s="27" t="s">
        <v>482</v>
      </c>
      <c r="C31" s="41"/>
      <c r="R31" s="42">
        <v>27</v>
      </c>
      <c r="S31" t="s">
        <v>1108</v>
      </c>
      <c r="T31" s="42">
        <v>23</v>
      </c>
      <c r="V31" s="45">
        <v>27</v>
      </c>
      <c r="W31" s="30" t="s">
        <v>209</v>
      </c>
      <c r="X31" s="45">
        <v>23</v>
      </c>
      <c r="Y31" s="45"/>
      <c r="AE31">
        <v>27</v>
      </c>
      <c r="AF31" t="s">
        <v>1152</v>
      </c>
      <c r="AG31" t="s">
        <v>1152</v>
      </c>
      <c r="AJ31">
        <v>27</v>
      </c>
      <c r="AK31" t="s">
        <v>209</v>
      </c>
    </row>
    <row r="32" spans="1:37" x14ac:dyDescent="0.3">
      <c r="B32" s="27" t="s">
        <v>1095</v>
      </c>
      <c r="C32" s="42"/>
      <c r="E32" s="1" t="s">
        <v>1139</v>
      </c>
      <c r="R32" s="42">
        <v>28</v>
      </c>
      <c r="S32" t="s">
        <v>311</v>
      </c>
      <c r="T32" s="42">
        <v>24</v>
      </c>
      <c r="U32" s="42">
        <v>7</v>
      </c>
      <c r="V32" s="45">
        <v>28</v>
      </c>
      <c r="W32" s="30" t="s">
        <v>249</v>
      </c>
      <c r="X32" s="45">
        <v>24</v>
      </c>
      <c r="Y32" s="45"/>
      <c r="AE32">
        <v>28</v>
      </c>
      <c r="AF32" t="s">
        <v>1154</v>
      </c>
      <c r="AG32" t="s">
        <v>1154</v>
      </c>
      <c r="AJ32">
        <v>28</v>
      </c>
      <c r="AK32" t="s">
        <v>249</v>
      </c>
    </row>
    <row r="33" spans="1:37" x14ac:dyDescent="0.3">
      <c r="B33" s="49" t="s">
        <v>759</v>
      </c>
      <c r="C33" s="42"/>
      <c r="R33" s="42">
        <v>29</v>
      </c>
      <c r="S33" t="s">
        <v>1109</v>
      </c>
      <c r="T33" s="42">
        <v>25</v>
      </c>
      <c r="U33" s="42">
        <v>8</v>
      </c>
      <c r="V33" s="45">
        <v>29</v>
      </c>
      <c r="W33" s="30" t="s">
        <v>250</v>
      </c>
      <c r="X33" s="45">
        <v>25</v>
      </c>
      <c r="Y33" s="45"/>
      <c r="AE33">
        <v>29</v>
      </c>
      <c r="AF33" t="s">
        <v>1154</v>
      </c>
      <c r="AG33" t="s">
        <v>1154</v>
      </c>
      <c r="AJ33">
        <v>29</v>
      </c>
      <c r="AK33" t="s">
        <v>250</v>
      </c>
    </row>
    <row r="34" spans="1:37" x14ac:dyDescent="0.3">
      <c r="A34" s="42">
        <v>28</v>
      </c>
      <c r="B34" s="27" t="s">
        <v>1096</v>
      </c>
      <c r="C34" s="42"/>
      <c r="R34" s="42">
        <v>30</v>
      </c>
      <c r="S34" t="s">
        <v>1110</v>
      </c>
      <c r="T34" s="42">
        <v>26</v>
      </c>
      <c r="U34" s="42">
        <v>9</v>
      </c>
      <c r="V34" s="45">
        <v>30</v>
      </c>
      <c r="W34" s="30" t="s">
        <v>251</v>
      </c>
      <c r="X34" s="45">
        <v>26</v>
      </c>
      <c r="Y34" s="45"/>
      <c r="AE34">
        <v>30</v>
      </c>
      <c r="AF34" t="s">
        <v>1154</v>
      </c>
      <c r="AG34" t="s">
        <v>1154</v>
      </c>
      <c r="AJ34">
        <v>30</v>
      </c>
      <c r="AK34" t="s">
        <v>251</v>
      </c>
    </row>
    <row r="35" spans="1:37" x14ac:dyDescent="0.3">
      <c r="A35" s="42">
        <v>29</v>
      </c>
      <c r="B35" s="27" t="s">
        <v>407</v>
      </c>
      <c r="C35" s="42"/>
      <c r="R35" s="42">
        <v>31</v>
      </c>
      <c r="S35" t="s">
        <v>1111</v>
      </c>
      <c r="T35" s="42">
        <v>27</v>
      </c>
      <c r="U35" s="42">
        <v>10</v>
      </c>
      <c r="V35" s="45">
        <v>31</v>
      </c>
      <c r="W35" s="30" t="s">
        <v>1121</v>
      </c>
      <c r="X35" s="45">
        <v>27</v>
      </c>
      <c r="Y35" s="45"/>
      <c r="AE35">
        <v>31</v>
      </c>
      <c r="AF35" t="s">
        <v>1154</v>
      </c>
      <c r="AG35" t="s">
        <v>1154</v>
      </c>
      <c r="AJ35">
        <v>31</v>
      </c>
      <c r="AK35" t="s">
        <v>1121</v>
      </c>
    </row>
    <row r="36" spans="1:37" x14ac:dyDescent="0.3">
      <c r="A36" s="42">
        <v>30</v>
      </c>
      <c r="B36" s="27" t="s">
        <v>632</v>
      </c>
      <c r="C36" s="42"/>
      <c r="R36" s="42">
        <v>32</v>
      </c>
      <c r="S36" t="s">
        <v>1112</v>
      </c>
      <c r="T36" s="42">
        <v>28</v>
      </c>
      <c r="U36" s="42">
        <v>11</v>
      </c>
      <c r="V36" s="45">
        <v>32</v>
      </c>
      <c r="W36" s="30" t="s">
        <v>1122</v>
      </c>
      <c r="X36" s="45">
        <v>28</v>
      </c>
      <c r="Y36" s="45"/>
      <c r="AE36">
        <v>32</v>
      </c>
      <c r="AF36" t="s">
        <v>1154</v>
      </c>
      <c r="AG36" t="s">
        <v>1154</v>
      </c>
      <c r="AJ36">
        <v>32</v>
      </c>
      <c r="AK36" t="s">
        <v>1122</v>
      </c>
    </row>
    <row r="37" spans="1:37" x14ac:dyDescent="0.3">
      <c r="A37" s="42">
        <v>31</v>
      </c>
      <c r="B37" s="27" t="s">
        <v>488</v>
      </c>
      <c r="C37" s="42"/>
      <c r="R37" s="42">
        <v>33</v>
      </c>
      <c r="S37" t="s">
        <v>1113</v>
      </c>
      <c r="T37" s="42">
        <v>29</v>
      </c>
      <c r="U37" s="42">
        <v>12</v>
      </c>
      <c r="V37" s="45">
        <v>33</v>
      </c>
      <c r="W37" s="30" t="s">
        <v>1123</v>
      </c>
      <c r="X37" s="45">
        <v>29</v>
      </c>
      <c r="Y37" s="45"/>
      <c r="AE37">
        <v>33</v>
      </c>
      <c r="AF37" t="s">
        <v>1154</v>
      </c>
      <c r="AG37" t="s">
        <v>1154</v>
      </c>
      <c r="AJ37">
        <v>33</v>
      </c>
      <c r="AK37" t="s">
        <v>1123</v>
      </c>
    </row>
    <row r="38" spans="1:37" x14ac:dyDescent="0.3">
      <c r="A38" s="42">
        <v>32</v>
      </c>
      <c r="B38" s="27" t="s">
        <v>633</v>
      </c>
      <c r="C38" s="42"/>
      <c r="R38" s="42">
        <v>34</v>
      </c>
      <c r="S38" t="s">
        <v>1114</v>
      </c>
      <c r="T38" s="42">
        <v>30</v>
      </c>
      <c r="U38" s="42">
        <v>13</v>
      </c>
      <c r="V38" s="45">
        <v>34</v>
      </c>
      <c r="W38" s="30" t="s">
        <v>1124</v>
      </c>
      <c r="X38" s="45">
        <v>30</v>
      </c>
      <c r="Y38" s="45"/>
      <c r="AE38">
        <v>34</v>
      </c>
      <c r="AF38" t="s">
        <v>1154</v>
      </c>
      <c r="AG38" t="s">
        <v>1154</v>
      </c>
      <c r="AJ38">
        <v>34</v>
      </c>
      <c r="AK38" t="s">
        <v>1124</v>
      </c>
    </row>
    <row r="39" spans="1:37" x14ac:dyDescent="0.3">
      <c r="A39" s="42">
        <v>33</v>
      </c>
      <c r="B39" s="27" t="s">
        <v>1299</v>
      </c>
      <c r="C39" s="42"/>
      <c r="R39" s="42">
        <v>35</v>
      </c>
      <c r="S39" t="s">
        <v>1115</v>
      </c>
      <c r="T39" s="42">
        <v>31</v>
      </c>
      <c r="U39" s="42">
        <v>14</v>
      </c>
      <c r="V39" s="45">
        <v>35</v>
      </c>
      <c r="W39" s="30" t="s">
        <v>1125</v>
      </c>
      <c r="X39" s="45">
        <v>31</v>
      </c>
      <c r="Y39" s="45"/>
      <c r="AE39">
        <v>35</v>
      </c>
      <c r="AF39" t="s">
        <v>1154</v>
      </c>
      <c r="AG39" t="s">
        <v>1154</v>
      </c>
      <c r="AJ39">
        <v>35</v>
      </c>
      <c r="AK39" t="s">
        <v>1125</v>
      </c>
    </row>
    <row r="40" spans="1:37" x14ac:dyDescent="0.3">
      <c r="A40" s="42">
        <v>34</v>
      </c>
      <c r="B40" s="27" t="s">
        <v>1300</v>
      </c>
      <c r="C40" s="42"/>
      <c r="R40" s="42">
        <v>36</v>
      </c>
      <c r="S40" t="s">
        <v>1116</v>
      </c>
      <c r="T40" s="42">
        <v>32</v>
      </c>
      <c r="U40" s="42">
        <v>15</v>
      </c>
      <c r="V40" s="45">
        <v>36</v>
      </c>
      <c r="W40" s="30" t="s">
        <v>1126</v>
      </c>
      <c r="X40" s="45">
        <v>32</v>
      </c>
      <c r="Y40" s="45"/>
      <c r="AE40">
        <v>36</v>
      </c>
      <c r="AF40" t="s">
        <v>1154</v>
      </c>
      <c r="AG40" t="s">
        <v>1154</v>
      </c>
      <c r="AJ40">
        <v>36</v>
      </c>
      <c r="AK40" t="s">
        <v>1126</v>
      </c>
    </row>
    <row r="41" spans="1:37" x14ac:dyDescent="0.3">
      <c r="B41" s="27" t="s">
        <v>1287</v>
      </c>
      <c r="C41" s="42"/>
      <c r="R41" s="42">
        <v>37</v>
      </c>
      <c r="S41" t="s">
        <v>1117</v>
      </c>
      <c r="T41" s="42">
        <v>33</v>
      </c>
      <c r="U41" s="42">
        <v>16</v>
      </c>
      <c r="V41" s="45">
        <v>37</v>
      </c>
      <c r="W41" s="30" t="s">
        <v>1127</v>
      </c>
      <c r="X41" s="45">
        <v>33</v>
      </c>
      <c r="Y41" s="45"/>
      <c r="AE41">
        <v>37</v>
      </c>
      <c r="AF41" t="s">
        <v>1154</v>
      </c>
      <c r="AG41" t="s">
        <v>1154</v>
      </c>
      <c r="AJ41">
        <v>37</v>
      </c>
      <c r="AK41" t="s">
        <v>1127</v>
      </c>
    </row>
    <row r="42" spans="1:37" x14ac:dyDescent="0.3">
      <c r="B42" s="27" t="s">
        <v>1288</v>
      </c>
      <c r="C42" s="42"/>
      <c r="R42" s="42">
        <v>38</v>
      </c>
      <c r="S42" t="s">
        <v>1118</v>
      </c>
      <c r="T42" s="42">
        <v>34</v>
      </c>
      <c r="U42" s="42">
        <v>17</v>
      </c>
      <c r="V42" s="45">
        <v>38</v>
      </c>
      <c r="W42" s="30" t="s">
        <v>1128</v>
      </c>
      <c r="X42" s="45">
        <v>34</v>
      </c>
      <c r="Y42" s="45"/>
      <c r="AE42">
        <v>38</v>
      </c>
      <c r="AF42" t="s">
        <v>1154</v>
      </c>
      <c r="AG42" t="s">
        <v>1154</v>
      </c>
      <c r="AJ42">
        <v>38</v>
      </c>
      <c r="AK42" t="s">
        <v>1128</v>
      </c>
    </row>
    <row r="43" spans="1:37" x14ac:dyDescent="0.3">
      <c r="A43" s="63"/>
      <c r="B43" s="27" t="s">
        <v>1289</v>
      </c>
      <c r="C43" s="42"/>
      <c r="R43" s="42">
        <v>39</v>
      </c>
      <c r="S43" t="s">
        <v>1119</v>
      </c>
      <c r="T43" s="42">
        <v>35</v>
      </c>
      <c r="U43" s="42">
        <v>18</v>
      </c>
      <c r="V43" s="45">
        <v>39</v>
      </c>
      <c r="W43" s="30" t="s">
        <v>1129</v>
      </c>
      <c r="X43" s="45">
        <v>35</v>
      </c>
      <c r="Y43" s="45"/>
      <c r="AE43">
        <v>39</v>
      </c>
      <c r="AF43" t="s">
        <v>1154</v>
      </c>
      <c r="AG43" t="s">
        <v>1154</v>
      </c>
      <c r="AJ43">
        <v>39</v>
      </c>
      <c r="AK43" t="s">
        <v>1129</v>
      </c>
    </row>
    <row r="44" spans="1:37" x14ac:dyDescent="0.3">
      <c r="A44" s="63"/>
      <c r="B44" s="27" t="s">
        <v>1290</v>
      </c>
      <c r="C44" s="42"/>
      <c r="R44" s="42">
        <v>40</v>
      </c>
      <c r="S44" t="s">
        <v>1120</v>
      </c>
      <c r="T44" s="42">
        <v>36</v>
      </c>
      <c r="U44" s="42">
        <v>19</v>
      </c>
      <c r="V44" s="45">
        <v>40</v>
      </c>
      <c r="W44" s="30" t="s">
        <v>1130</v>
      </c>
      <c r="X44" s="45">
        <v>36</v>
      </c>
      <c r="Y44" s="45"/>
      <c r="AE44">
        <v>40</v>
      </c>
      <c r="AF44" t="s">
        <v>1154</v>
      </c>
      <c r="AG44" t="s">
        <v>1154</v>
      </c>
      <c r="AJ44">
        <v>40</v>
      </c>
      <c r="AK44" t="s">
        <v>1130</v>
      </c>
    </row>
    <row r="45" spans="1:37" x14ac:dyDescent="0.3">
      <c r="A45" s="63"/>
      <c r="B45" s="27" t="s">
        <v>1291</v>
      </c>
      <c r="C45" s="42"/>
      <c r="R45" s="42">
        <v>41</v>
      </c>
      <c r="S45" t="s">
        <v>774</v>
      </c>
      <c r="T45" s="42">
        <v>37</v>
      </c>
      <c r="U45" s="42">
        <v>20</v>
      </c>
      <c r="V45" s="45">
        <v>41</v>
      </c>
      <c r="W45" s="30" t="s">
        <v>1131</v>
      </c>
      <c r="X45" s="45">
        <v>37</v>
      </c>
      <c r="Y45" s="45"/>
      <c r="AE45">
        <v>41</v>
      </c>
      <c r="AF45" t="s">
        <v>1154</v>
      </c>
      <c r="AG45" t="s">
        <v>1154</v>
      </c>
      <c r="AJ45">
        <v>41</v>
      </c>
      <c r="AK45" t="s">
        <v>1131</v>
      </c>
    </row>
    <row r="46" spans="1:37" x14ac:dyDescent="0.3">
      <c r="A46" s="63"/>
      <c r="B46" s="27" t="s">
        <v>1292</v>
      </c>
      <c r="C46" s="42"/>
      <c r="R46" s="42">
        <v>42</v>
      </c>
      <c r="S46" s="30" t="s">
        <v>1346</v>
      </c>
      <c r="T46" s="42">
        <v>38</v>
      </c>
      <c r="U46" s="42">
        <v>21</v>
      </c>
      <c r="V46" s="45">
        <v>42</v>
      </c>
      <c r="W46" s="30" t="s">
        <v>1132</v>
      </c>
      <c r="X46" s="45">
        <v>38</v>
      </c>
      <c r="Y46" s="45"/>
      <c r="AE46">
        <v>42</v>
      </c>
      <c r="AF46" t="s">
        <v>1154</v>
      </c>
      <c r="AG46" t="s">
        <v>1154</v>
      </c>
      <c r="AJ46">
        <v>42</v>
      </c>
      <c r="AK46" t="s">
        <v>1132</v>
      </c>
    </row>
    <row r="47" spans="1:37" x14ac:dyDescent="0.3">
      <c r="A47" s="63"/>
      <c r="B47" s="27" t="s">
        <v>1293</v>
      </c>
      <c r="C47" s="42"/>
      <c r="R47" s="42">
        <v>43</v>
      </c>
      <c r="S47" s="30" t="s">
        <v>1347</v>
      </c>
      <c r="T47" s="42">
        <v>39</v>
      </c>
      <c r="U47" s="42">
        <v>22</v>
      </c>
      <c r="V47" s="45">
        <v>43</v>
      </c>
      <c r="W47" s="30" t="s">
        <v>1108</v>
      </c>
      <c r="X47" s="45">
        <v>39</v>
      </c>
      <c r="Y47" s="45"/>
      <c r="AE47">
        <v>43</v>
      </c>
      <c r="AF47" t="s">
        <v>1154</v>
      </c>
      <c r="AG47" t="s">
        <v>1154</v>
      </c>
      <c r="AJ47">
        <v>43</v>
      </c>
      <c r="AK47" t="s">
        <v>1108</v>
      </c>
    </row>
    <row r="48" spans="1:37" x14ac:dyDescent="0.3">
      <c r="A48" s="63"/>
      <c r="B48" s="27" t="s">
        <v>1294</v>
      </c>
      <c r="C48" s="42"/>
      <c r="R48" s="42">
        <v>44</v>
      </c>
      <c r="S48" s="30" t="s">
        <v>1348</v>
      </c>
      <c r="T48" s="42">
        <v>40</v>
      </c>
      <c r="U48" s="42">
        <v>23</v>
      </c>
      <c r="V48" s="45">
        <v>44</v>
      </c>
      <c r="W48" s="30" t="s">
        <v>311</v>
      </c>
      <c r="X48" s="45">
        <v>40</v>
      </c>
      <c r="Y48" s="45">
        <v>7</v>
      </c>
      <c r="AE48">
        <v>44</v>
      </c>
      <c r="AF48" t="s">
        <v>1154</v>
      </c>
      <c r="AG48" t="s">
        <v>1154</v>
      </c>
      <c r="AJ48">
        <v>44</v>
      </c>
      <c r="AK48" s="33" t="s">
        <v>1108</v>
      </c>
    </row>
    <row r="49" spans="1:38" x14ac:dyDescent="0.3">
      <c r="A49" s="63"/>
      <c r="B49" s="27" t="s">
        <v>1295</v>
      </c>
      <c r="C49" s="42"/>
      <c r="R49" s="42">
        <v>45</v>
      </c>
      <c r="S49" s="30" t="s">
        <v>1349</v>
      </c>
      <c r="T49" s="42">
        <v>41</v>
      </c>
      <c r="U49" s="42">
        <v>24</v>
      </c>
      <c r="V49" s="45">
        <v>45</v>
      </c>
      <c r="W49" s="30" t="s">
        <v>1136</v>
      </c>
      <c r="X49" s="45">
        <v>41</v>
      </c>
      <c r="Y49" s="45">
        <v>8</v>
      </c>
      <c r="AE49">
        <v>45</v>
      </c>
      <c r="AF49" t="s">
        <v>1154</v>
      </c>
      <c r="AG49" t="s">
        <v>1154</v>
      </c>
      <c r="AJ49">
        <v>45</v>
      </c>
      <c r="AK49" s="33" t="s">
        <v>27</v>
      </c>
    </row>
    <row r="50" spans="1:38" x14ac:dyDescent="0.3">
      <c r="B50" s="27" t="s">
        <v>1296</v>
      </c>
      <c r="C50" s="42"/>
      <c r="R50" s="42">
        <v>46</v>
      </c>
      <c r="S50" s="30" t="s">
        <v>1350</v>
      </c>
      <c r="V50" s="45">
        <v>46</v>
      </c>
      <c r="W50" s="30" t="s">
        <v>1110</v>
      </c>
      <c r="X50" s="45">
        <v>42</v>
      </c>
      <c r="Y50" s="45">
        <v>9</v>
      </c>
      <c r="AE50">
        <v>46</v>
      </c>
      <c r="AF50" t="s">
        <v>1154</v>
      </c>
      <c r="AG50" t="s">
        <v>1154</v>
      </c>
      <c r="AJ50">
        <v>46</v>
      </c>
      <c r="AK50" s="33" t="s">
        <v>1133</v>
      </c>
      <c r="AL50" s="33" t="s">
        <v>5</v>
      </c>
    </row>
    <row r="51" spans="1:38" x14ac:dyDescent="0.3">
      <c r="A51" s="63">
        <v>35</v>
      </c>
      <c r="B51" s="50" t="s">
        <v>562</v>
      </c>
      <c r="V51" s="45">
        <v>47</v>
      </c>
      <c r="W51" s="30" t="s">
        <v>1111</v>
      </c>
      <c r="X51" s="45">
        <v>43</v>
      </c>
      <c r="Y51" s="45">
        <v>10</v>
      </c>
      <c r="AE51">
        <v>47</v>
      </c>
      <c r="AF51" t="s">
        <v>1154</v>
      </c>
      <c r="AG51" t="s">
        <v>1154</v>
      </c>
      <c r="AJ51">
        <v>47</v>
      </c>
      <c r="AK51" s="33"/>
      <c r="AL51" s="33" t="s">
        <v>6</v>
      </c>
    </row>
    <row r="52" spans="1:38" x14ac:dyDescent="0.3">
      <c r="A52" s="63"/>
      <c r="B52" s="31" t="s">
        <v>566</v>
      </c>
      <c r="V52" s="45">
        <v>48</v>
      </c>
      <c r="W52" s="30" t="s">
        <v>1112</v>
      </c>
      <c r="X52" s="45">
        <v>44</v>
      </c>
      <c r="Y52" s="45">
        <v>11</v>
      </c>
      <c r="AE52">
        <v>48</v>
      </c>
      <c r="AF52" t="s">
        <v>1154</v>
      </c>
      <c r="AG52" t="s">
        <v>1154</v>
      </c>
      <c r="AJ52">
        <v>48</v>
      </c>
      <c r="AK52" s="33"/>
      <c r="AL52" s="33" t="s">
        <v>7</v>
      </c>
    </row>
    <row r="53" spans="1:38" x14ac:dyDescent="0.3">
      <c r="A53" s="63"/>
      <c r="B53" s="31" t="s">
        <v>1282</v>
      </c>
      <c r="V53" s="45">
        <v>49</v>
      </c>
      <c r="W53" s="30" t="s">
        <v>1113</v>
      </c>
      <c r="X53" s="45">
        <v>45</v>
      </c>
      <c r="Y53" s="45">
        <v>12</v>
      </c>
      <c r="AE53">
        <v>49</v>
      </c>
      <c r="AF53" t="s">
        <v>1154</v>
      </c>
      <c r="AG53" t="s">
        <v>1154</v>
      </c>
      <c r="AJ53">
        <v>49</v>
      </c>
      <c r="AK53" s="33"/>
      <c r="AL53" s="33" t="s">
        <v>8</v>
      </c>
    </row>
    <row r="54" spans="1:38" x14ac:dyDescent="0.3">
      <c r="A54" s="63"/>
      <c r="B54" s="31" t="s">
        <v>1155</v>
      </c>
      <c r="V54" s="45">
        <v>50</v>
      </c>
      <c r="W54" s="30" t="s">
        <v>1114</v>
      </c>
      <c r="X54" s="45">
        <v>46</v>
      </c>
      <c r="Y54" s="45">
        <v>13</v>
      </c>
      <c r="AE54">
        <v>50</v>
      </c>
      <c r="AF54" t="s">
        <v>1154</v>
      </c>
      <c r="AG54" t="s">
        <v>1154</v>
      </c>
      <c r="AJ54">
        <v>50</v>
      </c>
      <c r="AK54" s="33"/>
      <c r="AL54" s="33" t="s">
        <v>324</v>
      </c>
    </row>
    <row r="55" spans="1:38" x14ac:dyDescent="0.3">
      <c r="A55" s="63"/>
      <c r="B55" s="31" t="s">
        <v>34</v>
      </c>
      <c r="V55" s="45">
        <v>51</v>
      </c>
      <c r="W55" s="30" t="s">
        <v>1115</v>
      </c>
      <c r="X55" s="45">
        <v>47</v>
      </c>
      <c r="Y55" s="45">
        <v>14</v>
      </c>
      <c r="AE55">
        <v>51</v>
      </c>
      <c r="AF55" t="s">
        <v>1154</v>
      </c>
      <c r="AG55" t="s">
        <v>1154</v>
      </c>
      <c r="AJ55">
        <v>51</v>
      </c>
      <c r="AK55" s="33" t="s">
        <v>1133</v>
      </c>
      <c r="AL55" s="33" t="s">
        <v>5</v>
      </c>
    </row>
    <row r="56" spans="1:38" x14ac:dyDescent="0.3">
      <c r="A56" s="63"/>
      <c r="B56" s="31" t="s">
        <v>1156</v>
      </c>
      <c r="V56" s="45">
        <v>52</v>
      </c>
      <c r="W56" s="30" t="s">
        <v>1116</v>
      </c>
      <c r="X56" s="45">
        <v>48</v>
      </c>
      <c r="Y56" s="45">
        <v>15</v>
      </c>
      <c r="AE56">
        <v>52</v>
      </c>
      <c r="AF56" t="s">
        <v>1154</v>
      </c>
      <c r="AG56" t="s">
        <v>1154</v>
      </c>
      <c r="AJ56">
        <v>52</v>
      </c>
      <c r="AK56" s="33"/>
      <c r="AL56" s="33" t="s">
        <v>6</v>
      </c>
    </row>
    <row r="57" spans="1:38" x14ac:dyDescent="0.3">
      <c r="A57" s="63">
        <v>36</v>
      </c>
      <c r="B57" s="50" t="s">
        <v>568</v>
      </c>
      <c r="V57" s="45">
        <v>53</v>
      </c>
      <c r="W57" s="30" t="s">
        <v>1117</v>
      </c>
      <c r="X57" s="45">
        <v>49</v>
      </c>
      <c r="Y57" s="45">
        <v>16</v>
      </c>
      <c r="AE57">
        <v>53</v>
      </c>
      <c r="AF57" t="s">
        <v>1154</v>
      </c>
      <c r="AG57" t="s">
        <v>1154</v>
      </c>
      <c r="AJ57">
        <v>53</v>
      </c>
      <c r="AK57" s="33"/>
      <c r="AL57" s="33" t="s">
        <v>7</v>
      </c>
    </row>
    <row r="58" spans="1:38" x14ac:dyDescent="0.3">
      <c r="A58" s="63"/>
      <c r="B58" s="31" t="s">
        <v>6</v>
      </c>
      <c r="V58" s="45">
        <v>54</v>
      </c>
      <c r="W58" s="30" t="s">
        <v>1118</v>
      </c>
      <c r="X58" s="45">
        <v>50</v>
      </c>
      <c r="Y58" s="45">
        <v>17</v>
      </c>
      <c r="AE58">
        <v>54</v>
      </c>
      <c r="AF58" t="s">
        <v>1154</v>
      </c>
      <c r="AG58" t="s">
        <v>1154</v>
      </c>
      <c r="AJ58">
        <v>54</v>
      </c>
      <c r="AK58" s="33"/>
      <c r="AL58" s="33" t="s">
        <v>8</v>
      </c>
    </row>
    <row r="59" spans="1:38" x14ac:dyDescent="0.3">
      <c r="A59" s="63"/>
      <c r="B59" s="31" t="s">
        <v>7</v>
      </c>
      <c r="V59" s="45">
        <v>55</v>
      </c>
      <c r="W59" s="30" t="s">
        <v>1119</v>
      </c>
      <c r="X59" s="45">
        <v>51</v>
      </c>
      <c r="Y59" s="45">
        <v>18</v>
      </c>
      <c r="AE59">
        <v>55</v>
      </c>
      <c r="AF59" t="s">
        <v>1154</v>
      </c>
      <c r="AG59" t="s">
        <v>1154</v>
      </c>
      <c r="AJ59">
        <v>55</v>
      </c>
      <c r="AK59" s="33"/>
      <c r="AL59" s="33" t="s">
        <v>324</v>
      </c>
    </row>
    <row r="60" spans="1:38" x14ac:dyDescent="0.3">
      <c r="A60" s="63"/>
      <c r="B60" s="31" t="s">
        <v>347</v>
      </c>
      <c r="V60" s="45">
        <v>56</v>
      </c>
      <c r="W60" s="30" t="s">
        <v>1120</v>
      </c>
      <c r="X60" s="45">
        <v>52</v>
      </c>
      <c r="Y60" s="45">
        <v>19</v>
      </c>
      <c r="AE60">
        <v>56</v>
      </c>
      <c r="AF60" t="s">
        <v>1154</v>
      </c>
      <c r="AG60" t="s">
        <v>1154</v>
      </c>
      <c r="AJ60">
        <v>56</v>
      </c>
      <c r="AK60" s="33" t="s">
        <v>1134</v>
      </c>
      <c r="AL60" s="34"/>
    </row>
    <row r="61" spans="1:38" x14ac:dyDescent="0.3">
      <c r="A61" s="63"/>
      <c r="B61" s="31" t="s">
        <v>9</v>
      </c>
      <c r="V61" s="45">
        <v>57</v>
      </c>
      <c r="W61" s="30" t="s">
        <v>774</v>
      </c>
      <c r="X61" s="45">
        <v>53</v>
      </c>
      <c r="Y61" s="45">
        <v>20</v>
      </c>
      <c r="AE61">
        <v>57</v>
      </c>
      <c r="AF61" t="s">
        <v>1154</v>
      </c>
      <c r="AG61" t="s">
        <v>1154</v>
      </c>
      <c r="AJ61">
        <v>57</v>
      </c>
      <c r="AK61" s="33" t="s">
        <v>154</v>
      </c>
      <c r="AL61" s="34"/>
    </row>
    <row r="62" spans="1:38" x14ac:dyDescent="0.3">
      <c r="A62" s="63"/>
      <c r="B62" s="31" t="s">
        <v>147</v>
      </c>
      <c r="V62" s="45">
        <v>58</v>
      </c>
      <c r="W62" s="30" t="s">
        <v>1176</v>
      </c>
      <c r="X62" s="45">
        <v>54</v>
      </c>
      <c r="Y62" s="45">
        <v>21</v>
      </c>
      <c r="AE62">
        <v>58</v>
      </c>
      <c r="AF62" t="s">
        <v>1154</v>
      </c>
      <c r="AG62" t="s">
        <v>1154</v>
      </c>
      <c r="AJ62">
        <v>58</v>
      </c>
      <c r="AK62" s="33" t="s">
        <v>155</v>
      </c>
      <c r="AL62" s="34"/>
    </row>
    <row r="63" spans="1:38" x14ac:dyDescent="0.3">
      <c r="A63" s="63"/>
      <c r="B63" s="31" t="s">
        <v>301</v>
      </c>
      <c r="V63" s="45">
        <v>59</v>
      </c>
      <c r="W63" s="30" t="s">
        <v>1177</v>
      </c>
      <c r="X63" s="45">
        <v>55</v>
      </c>
      <c r="Y63" s="45">
        <v>22</v>
      </c>
      <c r="AE63">
        <v>59</v>
      </c>
      <c r="AF63" t="s">
        <v>1154</v>
      </c>
      <c r="AG63" t="s">
        <v>1154</v>
      </c>
      <c r="AJ63">
        <v>59</v>
      </c>
      <c r="AK63" s="33" t="s">
        <v>1135</v>
      </c>
      <c r="AL63" s="33" t="s">
        <v>1135</v>
      </c>
    </row>
    <row r="64" spans="1:38" x14ac:dyDescent="0.3">
      <c r="A64" s="63"/>
      <c r="B64" s="31" t="s">
        <v>302</v>
      </c>
      <c r="V64" s="45">
        <v>60</v>
      </c>
      <c r="W64" s="30" t="s">
        <v>754</v>
      </c>
      <c r="X64" s="45">
        <v>56</v>
      </c>
      <c r="Y64" s="45">
        <v>23</v>
      </c>
      <c r="AE64">
        <v>60</v>
      </c>
      <c r="AF64" t="s">
        <v>1154</v>
      </c>
      <c r="AG64" t="s">
        <v>1154</v>
      </c>
      <c r="AJ64">
        <v>60</v>
      </c>
      <c r="AK64" s="33"/>
      <c r="AL64" s="33" t="s">
        <v>8</v>
      </c>
    </row>
    <row r="65" spans="1:38" x14ac:dyDescent="0.3">
      <c r="A65" s="63"/>
      <c r="B65" s="31" t="s">
        <v>569</v>
      </c>
      <c r="V65" s="45">
        <v>61</v>
      </c>
      <c r="W65" s="30" t="s">
        <v>755</v>
      </c>
      <c r="X65" s="45">
        <v>57</v>
      </c>
      <c r="Y65" s="45">
        <v>24</v>
      </c>
      <c r="AE65">
        <v>61</v>
      </c>
      <c r="AF65" t="s">
        <v>1154</v>
      </c>
      <c r="AG65" t="s">
        <v>1154</v>
      </c>
      <c r="AJ65">
        <v>61</v>
      </c>
      <c r="AK65" s="33"/>
      <c r="AL65" s="33" t="s">
        <v>44</v>
      </c>
    </row>
    <row r="66" spans="1:38" x14ac:dyDescent="0.3">
      <c r="A66" s="63"/>
      <c r="B66" s="31" t="s">
        <v>1099</v>
      </c>
      <c r="Y66" s="46"/>
      <c r="Z66" s="33"/>
      <c r="AE66">
        <v>62</v>
      </c>
      <c r="AF66" t="s">
        <v>1154</v>
      </c>
      <c r="AG66" t="s">
        <v>1154</v>
      </c>
      <c r="AJ66">
        <v>62</v>
      </c>
      <c r="AK66" s="33"/>
      <c r="AL66" s="33" t="s">
        <v>1135</v>
      </c>
    </row>
    <row r="67" spans="1:38" x14ac:dyDescent="0.3">
      <c r="A67" s="63"/>
      <c r="B67" s="31" t="s">
        <v>149</v>
      </c>
      <c r="Y67" s="46"/>
      <c r="Z67" s="33"/>
      <c r="AE67">
        <v>63</v>
      </c>
      <c r="AF67" t="s">
        <v>1154</v>
      </c>
      <c r="AG67" t="s">
        <v>1154</v>
      </c>
      <c r="AJ67">
        <v>63</v>
      </c>
      <c r="AK67" s="33"/>
      <c r="AL67" s="33" t="s">
        <v>8</v>
      </c>
    </row>
    <row r="68" spans="1:38" x14ac:dyDescent="0.3">
      <c r="A68" s="63"/>
      <c r="B68" s="31" t="s">
        <v>8</v>
      </c>
      <c r="Y68" s="46"/>
      <c r="Z68" s="33"/>
      <c r="AJ68">
        <v>64</v>
      </c>
      <c r="AK68" s="33"/>
      <c r="AL68" s="33" t="s">
        <v>44</v>
      </c>
    </row>
    <row r="69" spans="1:38" x14ac:dyDescent="0.3">
      <c r="A69" s="42">
        <v>37</v>
      </c>
      <c r="B69" s="31" t="s">
        <v>570</v>
      </c>
      <c r="AJ69">
        <v>65</v>
      </c>
      <c r="AK69" t="s">
        <v>311</v>
      </c>
    </row>
    <row r="70" spans="1:38" x14ac:dyDescent="0.3">
      <c r="A70" s="42">
        <v>38</v>
      </c>
      <c r="B70" s="31" t="s">
        <v>571</v>
      </c>
      <c r="AJ70">
        <v>66</v>
      </c>
      <c r="AK70" t="s">
        <v>1110</v>
      </c>
    </row>
    <row r="71" spans="1:38" x14ac:dyDescent="0.3">
      <c r="A71" s="44">
        <v>39</v>
      </c>
      <c r="B71" s="31" t="s">
        <v>572</v>
      </c>
      <c r="AJ71">
        <v>67</v>
      </c>
      <c r="AK71" t="s">
        <v>1111</v>
      </c>
    </row>
    <row r="72" spans="1:38" x14ac:dyDescent="0.3">
      <c r="A72" s="44">
        <v>40</v>
      </c>
      <c r="B72" s="31" t="s">
        <v>573</v>
      </c>
      <c r="AJ72">
        <v>68</v>
      </c>
      <c r="AK72" t="s">
        <v>1112</v>
      </c>
    </row>
    <row r="73" spans="1:38" x14ac:dyDescent="0.3">
      <c r="A73" s="44">
        <v>41</v>
      </c>
      <c r="B73" s="31" t="s">
        <v>575</v>
      </c>
      <c r="AJ73">
        <v>69</v>
      </c>
      <c r="AK73" t="s">
        <v>1113</v>
      </c>
    </row>
    <row r="74" spans="1:38" x14ac:dyDescent="0.3">
      <c r="A74" s="44">
        <v>42</v>
      </c>
      <c r="B74" s="31" t="s">
        <v>577</v>
      </c>
      <c r="AJ74">
        <v>70</v>
      </c>
      <c r="AK74" t="s">
        <v>1114</v>
      </c>
    </row>
    <row r="75" spans="1:38" x14ac:dyDescent="0.3">
      <c r="A75" s="44">
        <v>43</v>
      </c>
      <c r="B75" s="31" t="s">
        <v>578</v>
      </c>
      <c r="AJ75">
        <v>71</v>
      </c>
      <c r="AK75" t="s">
        <v>1115</v>
      </c>
    </row>
    <row r="76" spans="1:38" x14ac:dyDescent="0.3">
      <c r="A76" s="44">
        <v>44</v>
      </c>
      <c r="B76" s="31" t="s">
        <v>1283</v>
      </c>
      <c r="AJ76">
        <v>72</v>
      </c>
      <c r="AK76" t="s">
        <v>1116</v>
      </c>
    </row>
    <row r="77" spans="1:38" x14ac:dyDescent="0.3">
      <c r="A77" s="44">
        <v>45</v>
      </c>
      <c r="B77" s="31" t="s">
        <v>1157</v>
      </c>
      <c r="AJ77">
        <v>73</v>
      </c>
      <c r="AK77" t="s">
        <v>1117</v>
      </c>
    </row>
    <row r="78" spans="1:38" x14ac:dyDescent="0.3">
      <c r="A78" s="44">
        <v>46</v>
      </c>
      <c r="B78" s="31" t="s">
        <v>580</v>
      </c>
      <c r="AJ78">
        <v>74</v>
      </c>
      <c r="AK78" t="s">
        <v>1118</v>
      </c>
    </row>
    <row r="79" spans="1:38" x14ac:dyDescent="0.3">
      <c r="A79" s="44">
        <v>47</v>
      </c>
      <c r="B79" s="31" t="s">
        <v>1158</v>
      </c>
      <c r="AJ79">
        <v>75</v>
      </c>
      <c r="AK79" t="s">
        <v>1119</v>
      </c>
    </row>
    <row r="80" spans="1:38" x14ac:dyDescent="0.3">
      <c r="A80" s="63">
        <v>48</v>
      </c>
      <c r="B80" s="50" t="s">
        <v>581</v>
      </c>
      <c r="AJ80">
        <v>76</v>
      </c>
      <c r="AK80" t="s">
        <v>1120</v>
      </c>
    </row>
    <row r="81" spans="1:37" x14ac:dyDescent="0.3">
      <c r="A81" s="63"/>
      <c r="B81" s="31" t="s">
        <v>6</v>
      </c>
      <c r="AJ81">
        <v>77</v>
      </c>
      <c r="AK81" s="25" t="s">
        <v>1110</v>
      </c>
    </row>
    <row r="82" spans="1:37" x14ac:dyDescent="0.3">
      <c r="A82" s="63"/>
      <c r="B82" s="31" t="s">
        <v>7</v>
      </c>
      <c r="AJ82">
        <v>78</v>
      </c>
      <c r="AK82" s="25" t="s">
        <v>1111</v>
      </c>
    </row>
    <row r="83" spans="1:37" x14ac:dyDescent="0.3">
      <c r="A83" s="63"/>
      <c r="B83" s="31" t="s">
        <v>347</v>
      </c>
      <c r="AJ83">
        <v>79</v>
      </c>
      <c r="AK83" s="25" t="s">
        <v>1112</v>
      </c>
    </row>
    <row r="84" spans="1:37" x14ac:dyDescent="0.3">
      <c r="A84" s="63"/>
      <c r="B84" s="31" t="s">
        <v>9</v>
      </c>
      <c r="AJ84">
        <v>80</v>
      </c>
      <c r="AK84" s="25" t="s">
        <v>1113</v>
      </c>
    </row>
    <row r="85" spans="1:37" x14ac:dyDescent="0.3">
      <c r="A85" s="63"/>
      <c r="B85" s="31" t="s">
        <v>5</v>
      </c>
      <c r="AJ85">
        <v>81</v>
      </c>
      <c r="AK85" s="25" t="s">
        <v>1114</v>
      </c>
    </row>
    <row r="86" spans="1:37" x14ac:dyDescent="0.3">
      <c r="A86" s="63"/>
      <c r="B86" s="31" t="s">
        <v>147</v>
      </c>
      <c r="AJ86">
        <v>82</v>
      </c>
      <c r="AK86" s="25" t="s">
        <v>1115</v>
      </c>
    </row>
    <row r="87" spans="1:37" x14ac:dyDescent="0.3">
      <c r="A87" s="63"/>
      <c r="B87" s="31" t="s">
        <v>148</v>
      </c>
      <c r="AJ87">
        <v>83</v>
      </c>
      <c r="AK87" s="25" t="s">
        <v>1116</v>
      </c>
    </row>
    <row r="88" spans="1:37" x14ac:dyDescent="0.3">
      <c r="A88" s="63"/>
      <c r="B88" s="31" t="s">
        <v>301</v>
      </c>
      <c r="AJ88">
        <v>84</v>
      </c>
      <c r="AK88" s="25" t="s">
        <v>1117</v>
      </c>
    </row>
    <row r="89" spans="1:37" x14ac:dyDescent="0.3">
      <c r="A89" s="63"/>
      <c r="B89" s="31" t="s">
        <v>302</v>
      </c>
      <c r="AJ89">
        <v>85</v>
      </c>
      <c r="AK89" s="25" t="s">
        <v>1118</v>
      </c>
    </row>
    <row r="90" spans="1:37" x14ac:dyDescent="0.3">
      <c r="A90" s="63"/>
      <c r="B90" s="31" t="s">
        <v>569</v>
      </c>
      <c r="AJ90">
        <v>86</v>
      </c>
      <c r="AK90" s="25" t="s">
        <v>1119</v>
      </c>
    </row>
    <row r="91" spans="1:37" x14ac:dyDescent="0.3">
      <c r="A91" s="63"/>
      <c r="B91" s="31" t="s">
        <v>149</v>
      </c>
      <c r="AJ91">
        <v>87</v>
      </c>
      <c r="AK91" s="25" t="s">
        <v>1120</v>
      </c>
    </row>
    <row r="92" spans="1:37" x14ac:dyDescent="0.3">
      <c r="A92" s="63">
        <v>49</v>
      </c>
      <c r="B92" s="50" t="s">
        <v>599</v>
      </c>
      <c r="AJ92">
        <v>88</v>
      </c>
      <c r="AK92" t="s">
        <v>1136</v>
      </c>
    </row>
    <row r="93" spans="1:37" x14ac:dyDescent="0.3">
      <c r="A93" s="63"/>
      <c r="B93" s="31" t="s">
        <v>6</v>
      </c>
      <c r="AJ93">
        <v>89</v>
      </c>
      <c r="AK93" s="35" t="s">
        <v>769</v>
      </c>
    </row>
    <row r="94" spans="1:37" x14ac:dyDescent="0.3">
      <c r="A94" s="63"/>
      <c r="B94" s="31" t="s">
        <v>7</v>
      </c>
      <c r="AJ94">
        <v>90</v>
      </c>
      <c r="AK94" s="35" t="s">
        <v>770</v>
      </c>
    </row>
    <row r="95" spans="1:37" x14ac:dyDescent="0.3">
      <c r="A95" s="63"/>
      <c r="B95" s="31" t="s">
        <v>347</v>
      </c>
      <c r="AJ95">
        <v>91</v>
      </c>
      <c r="AK95" s="31" t="s">
        <v>1137</v>
      </c>
    </row>
    <row r="96" spans="1:37" x14ac:dyDescent="0.3">
      <c r="A96" s="63"/>
      <c r="B96" s="31" t="s">
        <v>9</v>
      </c>
    </row>
    <row r="97" spans="1:2" x14ac:dyDescent="0.3">
      <c r="A97" s="63"/>
      <c r="B97" s="31" t="s">
        <v>5</v>
      </c>
    </row>
    <row r="98" spans="1:2" x14ac:dyDescent="0.3">
      <c r="A98" s="63"/>
      <c r="B98" s="31" t="s">
        <v>147</v>
      </c>
    </row>
    <row r="99" spans="1:2" x14ac:dyDescent="0.3">
      <c r="A99" s="63"/>
      <c r="B99" s="31" t="s">
        <v>148</v>
      </c>
    </row>
    <row r="100" spans="1:2" x14ac:dyDescent="0.3">
      <c r="A100" s="63"/>
      <c r="B100" s="31" t="s">
        <v>301</v>
      </c>
    </row>
    <row r="101" spans="1:2" x14ac:dyDescent="0.3">
      <c r="A101" s="63"/>
      <c r="B101" s="31" t="s">
        <v>302</v>
      </c>
    </row>
    <row r="102" spans="1:2" x14ac:dyDescent="0.3">
      <c r="A102" s="63"/>
      <c r="B102" s="31" t="s">
        <v>569</v>
      </c>
    </row>
    <row r="103" spans="1:2" x14ac:dyDescent="0.3">
      <c r="A103" s="63"/>
      <c r="B103" s="31" t="s">
        <v>149</v>
      </c>
    </row>
    <row r="104" spans="1:2" x14ac:dyDescent="0.3">
      <c r="A104" s="63">
        <v>50</v>
      </c>
      <c r="B104" s="50" t="s">
        <v>582</v>
      </c>
    </row>
    <row r="105" spans="1:2" x14ac:dyDescent="0.3">
      <c r="A105" s="63"/>
      <c r="B105" s="31" t="s">
        <v>584</v>
      </c>
    </row>
    <row r="106" spans="1:2" x14ac:dyDescent="0.3">
      <c r="A106" s="63"/>
      <c r="B106" s="31" t="s">
        <v>585</v>
      </c>
    </row>
    <row r="107" spans="1:2" x14ac:dyDescent="0.3">
      <c r="A107" s="63"/>
      <c r="B107" s="31" t="s">
        <v>1138</v>
      </c>
    </row>
    <row r="108" spans="1:2" x14ac:dyDescent="0.3">
      <c r="A108" s="63"/>
      <c r="B108" s="31" t="s">
        <v>601</v>
      </c>
    </row>
    <row r="109" spans="1:2" x14ac:dyDescent="0.3">
      <c r="A109" s="63"/>
      <c r="B109" s="31" t="s">
        <v>602</v>
      </c>
    </row>
    <row r="110" spans="1:2" x14ac:dyDescent="0.3">
      <c r="A110" s="63"/>
      <c r="B110" s="31" t="s">
        <v>603</v>
      </c>
    </row>
    <row r="111" spans="1:2" x14ac:dyDescent="0.3">
      <c r="A111" s="63"/>
      <c r="B111" s="31" t="s">
        <v>604</v>
      </c>
    </row>
    <row r="112" spans="1:2" x14ac:dyDescent="0.3">
      <c r="A112" s="63"/>
      <c r="B112" s="31" t="s">
        <v>605</v>
      </c>
    </row>
    <row r="113" spans="1:2" x14ac:dyDescent="0.3">
      <c r="A113" s="63"/>
      <c r="B113" s="31" t="s">
        <v>606</v>
      </c>
    </row>
    <row r="114" spans="1:2" x14ac:dyDescent="0.3">
      <c r="A114" s="63"/>
      <c r="B114" s="31" t="s">
        <v>622</v>
      </c>
    </row>
    <row r="115" spans="1:2" x14ac:dyDescent="0.3">
      <c r="A115" s="63"/>
      <c r="B115" s="31" t="s">
        <v>583</v>
      </c>
    </row>
    <row r="116" spans="1:2" x14ac:dyDescent="0.3">
      <c r="A116" s="63"/>
      <c r="B116" s="31" t="s">
        <v>407</v>
      </c>
    </row>
    <row r="117" spans="1:2" x14ac:dyDescent="0.3">
      <c r="A117" s="63"/>
      <c r="B117" s="31" t="s">
        <v>611</v>
      </c>
    </row>
    <row r="118" spans="1:2" x14ac:dyDescent="0.3">
      <c r="A118" s="42">
        <v>51</v>
      </c>
      <c r="B118" s="31" t="s">
        <v>612</v>
      </c>
    </row>
    <row r="119" spans="1:2" x14ac:dyDescent="0.3">
      <c r="A119" s="42">
        <v>52</v>
      </c>
      <c r="B119" s="31" t="s">
        <v>613</v>
      </c>
    </row>
    <row r="120" spans="1:2" x14ac:dyDescent="0.3">
      <c r="A120" s="44">
        <v>53</v>
      </c>
      <c r="B120" s="31" t="s">
        <v>1159</v>
      </c>
    </row>
    <row r="121" spans="1:2" x14ac:dyDescent="0.3">
      <c r="A121" s="44">
        <v>54</v>
      </c>
      <c r="B121" s="31" t="s">
        <v>1100</v>
      </c>
    </row>
    <row r="122" spans="1:2" x14ac:dyDescent="0.3">
      <c r="A122" s="44">
        <v>55</v>
      </c>
      <c r="B122" s="31" t="s">
        <v>1101</v>
      </c>
    </row>
    <row r="123" spans="1:2" x14ac:dyDescent="0.3">
      <c r="A123" s="44">
        <v>56</v>
      </c>
      <c r="B123" s="31" t="s">
        <v>1160</v>
      </c>
    </row>
    <row r="124" spans="1:2" x14ac:dyDescent="0.3">
      <c r="A124" s="44">
        <v>57</v>
      </c>
      <c r="B124" s="31" t="s">
        <v>377</v>
      </c>
    </row>
    <row r="125" spans="1:2" x14ac:dyDescent="0.3">
      <c r="A125" s="44">
        <v>58</v>
      </c>
      <c r="B125" s="31" t="s">
        <v>779</v>
      </c>
    </row>
    <row r="126" spans="1:2" x14ac:dyDescent="0.3">
      <c r="A126" s="44">
        <v>59</v>
      </c>
      <c r="B126" s="31" t="s">
        <v>1161</v>
      </c>
    </row>
    <row r="127" spans="1:2" x14ac:dyDescent="0.3">
      <c r="A127" s="44">
        <v>60</v>
      </c>
      <c r="B127" s="31" t="s">
        <v>1162</v>
      </c>
    </row>
    <row r="128" spans="1:2" x14ac:dyDescent="0.3">
      <c r="A128" s="44">
        <v>61</v>
      </c>
      <c r="B128" s="31" t="s">
        <v>19</v>
      </c>
    </row>
    <row r="129" spans="1:2" x14ac:dyDescent="0.3">
      <c r="A129" s="44">
        <v>62</v>
      </c>
      <c r="B129" s="31" t="s">
        <v>20</v>
      </c>
    </row>
    <row r="130" spans="1:2" x14ac:dyDescent="0.3">
      <c r="A130" s="44">
        <v>63</v>
      </c>
      <c r="B130" s="31" t="s">
        <v>21</v>
      </c>
    </row>
    <row r="131" spans="1:2" x14ac:dyDescent="0.3">
      <c r="A131" s="44">
        <v>64</v>
      </c>
      <c r="B131" s="31" t="s">
        <v>22</v>
      </c>
    </row>
    <row r="132" spans="1:2" x14ac:dyDescent="0.3">
      <c r="A132" s="44">
        <v>65</v>
      </c>
      <c r="B132" s="31" t="s">
        <v>614</v>
      </c>
    </row>
    <row r="133" spans="1:2" x14ac:dyDescent="0.3">
      <c r="A133" s="44">
        <v>66</v>
      </c>
      <c r="B133" s="31" t="s">
        <v>615</v>
      </c>
    </row>
    <row r="134" spans="1:2" x14ac:dyDescent="0.3">
      <c r="A134" s="44">
        <v>67</v>
      </c>
      <c r="B134" s="31" t="s">
        <v>616</v>
      </c>
    </row>
    <row r="135" spans="1:2" x14ac:dyDescent="0.3">
      <c r="A135" s="63">
        <v>68</v>
      </c>
      <c r="B135" s="50" t="s">
        <v>619</v>
      </c>
    </row>
    <row r="136" spans="1:2" x14ac:dyDescent="0.3">
      <c r="A136" s="63"/>
      <c r="B136" s="31" t="s">
        <v>617</v>
      </c>
    </row>
    <row r="137" spans="1:2" x14ac:dyDescent="0.3">
      <c r="A137" s="63"/>
      <c r="B137" s="31" t="s">
        <v>618</v>
      </c>
    </row>
    <row r="138" spans="1:2" x14ac:dyDescent="0.3">
      <c r="A138" s="63">
        <v>69</v>
      </c>
      <c r="B138" s="31" t="s">
        <v>87</v>
      </c>
    </row>
    <row r="139" spans="1:2" x14ac:dyDescent="0.3">
      <c r="A139" s="63"/>
      <c r="B139" s="31" t="s">
        <v>1055</v>
      </c>
    </row>
    <row r="140" spans="1:2" x14ac:dyDescent="0.3">
      <c r="A140" s="63"/>
      <c r="B140" s="31" t="s">
        <v>334</v>
      </c>
    </row>
    <row r="141" spans="1:2" x14ac:dyDescent="0.3">
      <c r="A141" s="63"/>
      <c r="B141" s="31" t="s">
        <v>335</v>
      </c>
    </row>
    <row r="142" spans="1:2" x14ac:dyDescent="0.3">
      <c r="A142" s="63"/>
      <c r="B142" s="31" t="s">
        <v>1056</v>
      </c>
    </row>
    <row r="143" spans="1:2" x14ac:dyDescent="0.3">
      <c r="A143" s="63"/>
      <c r="B143" s="31" t="s">
        <v>1057</v>
      </c>
    </row>
    <row r="144" spans="1:2" x14ac:dyDescent="0.3">
      <c r="A144" s="63"/>
      <c r="B144" s="31" t="s">
        <v>1018</v>
      </c>
    </row>
    <row r="145" spans="1:2" x14ac:dyDescent="0.3">
      <c r="A145" s="63"/>
      <c r="B145" s="31" t="s">
        <v>1058</v>
      </c>
    </row>
    <row r="146" spans="1:2" x14ac:dyDescent="0.3">
      <c r="A146" s="63"/>
      <c r="B146" s="31" t="s">
        <v>1163</v>
      </c>
    </row>
    <row r="147" spans="1:2" x14ac:dyDescent="0.3">
      <c r="A147" s="63"/>
      <c r="B147" s="31" t="s">
        <v>1060</v>
      </c>
    </row>
    <row r="148" spans="1:2" x14ac:dyDescent="0.3">
      <c r="A148" s="63"/>
      <c r="B148" s="31" t="s">
        <v>1061</v>
      </c>
    </row>
    <row r="149" spans="1:2" x14ac:dyDescent="0.3">
      <c r="A149" s="63"/>
      <c r="B149" s="31" t="s">
        <v>1062</v>
      </c>
    </row>
    <row r="150" spans="1:2" x14ac:dyDescent="0.3">
      <c r="A150" s="63"/>
      <c r="B150" s="31" t="s">
        <v>1063</v>
      </c>
    </row>
    <row r="151" spans="1:2" x14ac:dyDescent="0.3">
      <c r="A151" s="56">
        <v>70</v>
      </c>
      <c r="B151" t="s">
        <v>68</v>
      </c>
    </row>
    <row r="152" spans="1:2" x14ac:dyDescent="0.3">
      <c r="A152" s="56">
        <v>71</v>
      </c>
      <c r="B152" t="s">
        <v>69</v>
      </c>
    </row>
    <row r="153" spans="1:2" x14ac:dyDescent="0.3">
      <c r="A153" s="56">
        <v>72</v>
      </c>
      <c r="B153" t="s">
        <v>70</v>
      </c>
    </row>
    <row r="154" spans="1:2" x14ac:dyDescent="0.3">
      <c r="A154" s="56">
        <v>73</v>
      </c>
      <c r="B154" t="s">
        <v>71</v>
      </c>
    </row>
    <row r="155" spans="1:2" x14ac:dyDescent="0.3">
      <c r="A155" s="56">
        <v>74</v>
      </c>
      <c r="B155" t="s">
        <v>72</v>
      </c>
    </row>
    <row r="156" spans="1:2" x14ac:dyDescent="0.3">
      <c r="A156" s="56">
        <v>75</v>
      </c>
      <c r="B156" t="s">
        <v>73</v>
      </c>
    </row>
    <row r="157" spans="1:2" x14ac:dyDescent="0.3">
      <c r="A157" s="56">
        <v>76</v>
      </c>
      <c r="B157" t="s">
        <v>74</v>
      </c>
    </row>
    <row r="158" spans="1:2" x14ac:dyDescent="0.3">
      <c r="A158" s="56">
        <v>77</v>
      </c>
      <c r="B158" t="s">
        <v>75</v>
      </c>
    </row>
    <row r="159" spans="1:2" x14ac:dyDescent="0.3">
      <c r="A159" s="56">
        <v>78</v>
      </c>
      <c r="B159" t="s">
        <v>76</v>
      </c>
    </row>
    <row r="160" spans="1:2" x14ac:dyDescent="0.3">
      <c r="A160" s="56">
        <v>79</v>
      </c>
      <c r="B160" t="s">
        <v>77</v>
      </c>
    </row>
    <row r="161" spans="1:2" x14ac:dyDescent="0.3">
      <c r="A161" s="56">
        <v>80</v>
      </c>
      <c r="B161" t="s">
        <v>78</v>
      </c>
    </row>
    <row r="162" spans="1:2" x14ac:dyDescent="0.3">
      <c r="A162" s="56">
        <v>81</v>
      </c>
      <c r="B162" t="s">
        <v>79</v>
      </c>
    </row>
    <row r="163" spans="1:2" x14ac:dyDescent="0.3">
      <c r="A163" s="56">
        <v>82</v>
      </c>
      <c r="B163" t="s">
        <v>80</v>
      </c>
    </row>
    <row r="164" spans="1:2" x14ac:dyDescent="0.3">
      <c r="A164" s="56">
        <v>83</v>
      </c>
      <c r="B164" t="s">
        <v>81</v>
      </c>
    </row>
    <row r="165" spans="1:2" x14ac:dyDescent="0.3">
      <c r="A165" s="56">
        <v>84</v>
      </c>
      <c r="B165" t="s">
        <v>82</v>
      </c>
    </row>
    <row r="166" spans="1:2" x14ac:dyDescent="0.3">
      <c r="A166" s="56">
        <v>85</v>
      </c>
      <c r="B166" t="s">
        <v>83</v>
      </c>
    </row>
    <row r="167" spans="1:2" x14ac:dyDescent="0.3">
      <c r="A167" s="56">
        <v>86</v>
      </c>
      <c r="B167" t="s">
        <v>1344</v>
      </c>
    </row>
  </sheetData>
  <mergeCells count="19">
    <mergeCell ref="V2:Y2"/>
    <mergeCell ref="R2:U2"/>
    <mergeCell ref="Z2:AC2"/>
    <mergeCell ref="R1:AC1"/>
    <mergeCell ref="AF1:AH1"/>
    <mergeCell ref="A138:A150"/>
    <mergeCell ref="F1:I1"/>
    <mergeCell ref="F2:I2"/>
    <mergeCell ref="K1:N1"/>
    <mergeCell ref="K2:N2"/>
    <mergeCell ref="A57:A68"/>
    <mergeCell ref="A80:A91"/>
    <mergeCell ref="A92:A103"/>
    <mergeCell ref="A104:A117"/>
    <mergeCell ref="A135:A137"/>
    <mergeCell ref="A1:D1"/>
    <mergeCell ref="A2:D2"/>
    <mergeCell ref="A43:A49"/>
    <mergeCell ref="A51:A56"/>
  </mergeCells>
  <phoneticPr fontId="22" type="noConversion"/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5B5B-CEB5-491E-A467-C80916C6D753}">
  <sheetPr codeName="Sheet22">
    <tabColor rgb="FFFF0000"/>
  </sheetPr>
  <dimension ref="B1:N22"/>
  <sheetViews>
    <sheetView workbookViewId="0">
      <selection activeCell="N30" sqref="N30"/>
    </sheetView>
  </sheetViews>
  <sheetFormatPr defaultRowHeight="14.4" x14ac:dyDescent="0.3"/>
  <cols>
    <col min="2" max="2" width="11.77734375" bestFit="1" customWidth="1"/>
    <col min="3" max="3" width="8.88671875" style="36"/>
    <col min="4" max="4" width="12.77734375" style="36" bestFit="1" customWidth="1"/>
    <col min="5" max="5" width="8.88671875" style="36"/>
    <col min="6" max="6" width="12.77734375" style="36" bestFit="1" customWidth="1"/>
    <col min="7" max="7" width="8.88671875" style="36"/>
    <col min="8" max="8" width="12.77734375" style="36" bestFit="1" customWidth="1"/>
    <col min="9" max="9" width="8.88671875" style="36"/>
    <col min="10" max="10" width="12.77734375" style="36" bestFit="1" customWidth="1"/>
    <col min="11" max="11" width="8.88671875" style="36"/>
    <col min="12" max="12" width="12.77734375" style="36" bestFit="1" customWidth="1"/>
    <col min="13" max="13" width="8.88671875" style="36"/>
    <col min="14" max="14" width="12.77734375" style="36" bestFit="1" customWidth="1"/>
  </cols>
  <sheetData>
    <row r="1" spans="2:14" x14ac:dyDescent="0.3">
      <c r="C1" s="73" t="s">
        <v>1190</v>
      </c>
      <c r="D1" s="73"/>
      <c r="E1" s="73" t="s">
        <v>1191</v>
      </c>
      <c r="F1" s="73"/>
      <c r="G1" s="73" t="s">
        <v>1192</v>
      </c>
      <c r="H1" s="73"/>
      <c r="I1" s="73" t="s">
        <v>1193</v>
      </c>
      <c r="J1" s="73"/>
      <c r="K1" s="73" t="s">
        <v>1194</v>
      </c>
      <c r="L1" s="73"/>
      <c r="M1" s="73" t="s">
        <v>1195</v>
      </c>
      <c r="N1" s="73"/>
    </row>
    <row r="2" spans="2:14" x14ac:dyDescent="0.3">
      <c r="B2" t="s">
        <v>1179</v>
      </c>
      <c r="C2" s="66">
        <v>9067</v>
      </c>
      <c r="D2" s="66"/>
      <c r="E2" s="66">
        <v>9067</v>
      </c>
      <c r="F2" s="66"/>
      <c r="G2" s="66">
        <v>9067</v>
      </c>
      <c r="H2" s="66"/>
      <c r="I2" s="66">
        <v>9067</v>
      </c>
      <c r="J2" s="66"/>
      <c r="K2" s="66">
        <v>9067</v>
      </c>
      <c r="L2" s="66"/>
      <c r="M2" s="66">
        <v>9067</v>
      </c>
      <c r="N2" s="66"/>
    </row>
    <row r="3" spans="2:14" x14ac:dyDescent="0.3">
      <c r="C3" s="3" t="s">
        <v>1189</v>
      </c>
      <c r="D3" s="3" t="s">
        <v>385</v>
      </c>
      <c r="E3" s="3" t="s">
        <v>1189</v>
      </c>
      <c r="F3" s="3" t="s">
        <v>385</v>
      </c>
      <c r="G3" s="3" t="s">
        <v>1189</v>
      </c>
      <c r="H3" s="3" t="s">
        <v>385</v>
      </c>
      <c r="I3" s="3" t="s">
        <v>1189</v>
      </c>
      <c r="J3" s="3" t="s">
        <v>385</v>
      </c>
      <c r="K3" s="3" t="s">
        <v>1189</v>
      </c>
      <c r="L3" s="3" t="s">
        <v>385</v>
      </c>
      <c r="M3" s="3" t="s">
        <v>1189</v>
      </c>
      <c r="N3" s="3" t="s">
        <v>385</v>
      </c>
    </row>
    <row r="4" spans="2:14" x14ac:dyDescent="0.3">
      <c r="B4" t="s">
        <v>1180</v>
      </c>
      <c r="C4" s="36">
        <v>9425</v>
      </c>
      <c r="D4" s="36" t="s">
        <v>1196</v>
      </c>
      <c r="E4" s="36">
        <v>9425</v>
      </c>
      <c r="F4" s="36" t="s">
        <v>1196</v>
      </c>
      <c r="G4" s="36">
        <v>9425</v>
      </c>
      <c r="H4" s="36" t="s">
        <v>1196</v>
      </c>
      <c r="I4" s="36">
        <v>9425</v>
      </c>
      <c r="J4" s="36" t="s">
        <v>1196</v>
      </c>
      <c r="K4" s="36">
        <v>9425</v>
      </c>
      <c r="L4" s="36" t="s">
        <v>1196</v>
      </c>
      <c r="M4" s="36">
        <v>9425</v>
      </c>
      <c r="N4" s="36" t="s">
        <v>1196</v>
      </c>
    </row>
    <row r="5" spans="2:14" x14ac:dyDescent="0.3">
      <c r="B5" t="s">
        <v>1181</v>
      </c>
      <c r="C5" s="36">
        <v>9477</v>
      </c>
      <c r="D5" s="36" t="s">
        <v>1197</v>
      </c>
      <c r="E5" s="36">
        <v>9477</v>
      </c>
      <c r="F5" s="36" t="s">
        <v>1197</v>
      </c>
      <c r="G5" s="36">
        <v>9477</v>
      </c>
      <c r="H5" s="36" t="s">
        <v>1197</v>
      </c>
      <c r="I5" s="36">
        <v>9477</v>
      </c>
      <c r="J5" s="36" t="s">
        <v>1197</v>
      </c>
      <c r="K5" s="36">
        <v>9477</v>
      </c>
      <c r="L5" s="36" t="s">
        <v>1197</v>
      </c>
      <c r="M5" s="36">
        <v>9477</v>
      </c>
      <c r="N5" s="36" t="s">
        <v>1197</v>
      </c>
    </row>
    <row r="6" spans="2:14" x14ac:dyDescent="0.3">
      <c r="B6" t="s">
        <v>1182</v>
      </c>
      <c r="C6" s="36">
        <v>9205</v>
      </c>
      <c r="D6" s="36" t="s">
        <v>216</v>
      </c>
      <c r="E6" s="36">
        <v>9215</v>
      </c>
      <c r="F6" s="36" t="s">
        <v>216</v>
      </c>
      <c r="G6" s="36">
        <v>9205</v>
      </c>
      <c r="H6" s="36" t="s">
        <v>216</v>
      </c>
      <c r="I6" s="36">
        <v>9205</v>
      </c>
      <c r="J6" s="36" t="s">
        <v>216</v>
      </c>
      <c r="K6" s="36">
        <v>9205</v>
      </c>
      <c r="L6" s="36" t="s">
        <v>216</v>
      </c>
      <c r="M6" s="36">
        <v>9205</v>
      </c>
      <c r="N6" s="36" t="s">
        <v>216</v>
      </c>
    </row>
    <row r="7" spans="2:14" x14ac:dyDescent="0.3">
      <c r="B7" t="s">
        <v>1183</v>
      </c>
      <c r="C7" s="36">
        <v>9213</v>
      </c>
      <c r="D7" s="36" t="s">
        <v>217</v>
      </c>
      <c r="E7" s="36">
        <v>9213</v>
      </c>
      <c r="F7" s="36" t="s">
        <v>217</v>
      </c>
      <c r="G7" s="36">
        <v>9213</v>
      </c>
      <c r="H7" s="36" t="s">
        <v>217</v>
      </c>
      <c r="I7" s="36">
        <v>9213</v>
      </c>
      <c r="J7" s="36" t="s">
        <v>217</v>
      </c>
      <c r="K7" s="36">
        <v>9213</v>
      </c>
      <c r="L7" s="36" t="s">
        <v>217</v>
      </c>
      <c r="M7" s="36">
        <v>9213</v>
      </c>
      <c r="N7" s="36" t="s">
        <v>217</v>
      </c>
    </row>
    <row r="8" spans="2:14" x14ac:dyDescent="0.3">
      <c r="B8" t="s">
        <v>1184</v>
      </c>
      <c r="C8" s="36">
        <v>9870</v>
      </c>
      <c r="D8" s="36" t="s">
        <v>219</v>
      </c>
      <c r="E8" s="36">
        <v>9870</v>
      </c>
      <c r="F8" s="36" t="s">
        <v>219</v>
      </c>
      <c r="G8" s="36">
        <v>9870</v>
      </c>
      <c r="H8" s="36" t="s">
        <v>219</v>
      </c>
      <c r="I8" s="36">
        <v>9870</v>
      </c>
      <c r="J8" s="36" t="s">
        <v>219</v>
      </c>
      <c r="K8" s="36">
        <v>9870</v>
      </c>
      <c r="L8" s="36" t="s">
        <v>219</v>
      </c>
      <c r="M8" s="36">
        <v>9870</v>
      </c>
      <c r="N8" s="36" t="s">
        <v>219</v>
      </c>
    </row>
    <row r="9" spans="2:14" x14ac:dyDescent="0.3">
      <c r="B9" t="s">
        <v>1185</v>
      </c>
      <c r="C9" s="36">
        <v>9870</v>
      </c>
      <c r="D9" s="36" t="s">
        <v>219</v>
      </c>
      <c r="E9" s="36">
        <v>9870</v>
      </c>
      <c r="F9" s="36" t="s">
        <v>219</v>
      </c>
      <c r="G9" s="36">
        <v>9870</v>
      </c>
      <c r="H9" s="36" t="s">
        <v>219</v>
      </c>
      <c r="I9" s="36">
        <v>9870</v>
      </c>
      <c r="J9" s="36" t="s">
        <v>219</v>
      </c>
      <c r="K9" s="36">
        <v>9870</v>
      </c>
      <c r="L9" s="36" t="s">
        <v>219</v>
      </c>
      <c r="M9" s="36">
        <v>9870</v>
      </c>
      <c r="N9" s="36" t="s">
        <v>219</v>
      </c>
    </row>
    <row r="10" spans="2:14" x14ac:dyDescent="0.3">
      <c r="B10" t="s">
        <v>1186</v>
      </c>
      <c r="C10" s="36">
        <v>9870</v>
      </c>
      <c r="D10" s="36" t="s">
        <v>219</v>
      </c>
      <c r="E10" s="36">
        <v>9870</v>
      </c>
      <c r="F10" s="36" t="s">
        <v>219</v>
      </c>
      <c r="G10" s="36">
        <v>9870</v>
      </c>
      <c r="H10" s="36" t="s">
        <v>219</v>
      </c>
      <c r="I10" s="36">
        <v>9870</v>
      </c>
      <c r="J10" s="36" t="s">
        <v>219</v>
      </c>
      <c r="K10" s="36">
        <v>9870</v>
      </c>
      <c r="L10" s="36" t="s">
        <v>219</v>
      </c>
    </row>
    <row r="11" spans="2:14" x14ac:dyDescent="0.3">
      <c r="B11" t="s">
        <v>1187</v>
      </c>
      <c r="C11" s="36">
        <v>9871</v>
      </c>
      <c r="D11" s="36" t="s">
        <v>1198</v>
      </c>
      <c r="E11" s="36" t="s">
        <v>46</v>
      </c>
      <c r="F11" s="36" t="s">
        <v>46</v>
      </c>
      <c r="G11" s="36">
        <v>9871</v>
      </c>
      <c r="H11" s="36" t="s">
        <v>1198</v>
      </c>
      <c r="I11" s="36">
        <v>9871</v>
      </c>
      <c r="J11" s="36" t="s">
        <v>1198</v>
      </c>
      <c r="K11" s="36">
        <v>9871</v>
      </c>
      <c r="L11" s="36" t="s">
        <v>1198</v>
      </c>
    </row>
    <row r="13" spans="2:14" x14ac:dyDescent="0.3">
      <c r="B13" t="s">
        <v>1188</v>
      </c>
      <c r="C13" s="66">
        <v>9149</v>
      </c>
      <c r="D13" s="66"/>
      <c r="E13" s="66">
        <v>9149</v>
      </c>
      <c r="F13" s="66"/>
      <c r="G13" s="66">
        <v>9146</v>
      </c>
      <c r="H13" s="66"/>
      <c r="I13" s="66">
        <v>9146</v>
      </c>
      <c r="J13" s="66"/>
      <c r="K13" s="66">
        <v>9146</v>
      </c>
      <c r="L13" s="66"/>
      <c r="M13" s="66">
        <v>9146</v>
      </c>
      <c r="N13" s="66"/>
    </row>
    <row r="14" spans="2:14" x14ac:dyDescent="0.3">
      <c r="C14" s="3" t="s">
        <v>1189</v>
      </c>
      <c r="D14" s="3" t="s">
        <v>385</v>
      </c>
      <c r="E14" s="3" t="s">
        <v>1189</v>
      </c>
      <c r="F14" s="3" t="s">
        <v>385</v>
      </c>
      <c r="G14" s="3" t="s">
        <v>1189</v>
      </c>
      <c r="H14" s="3" t="s">
        <v>385</v>
      </c>
      <c r="I14" s="3" t="s">
        <v>1189</v>
      </c>
      <c r="J14" s="3" t="s">
        <v>385</v>
      </c>
      <c r="K14" s="3" t="s">
        <v>1189</v>
      </c>
      <c r="L14" s="3" t="s">
        <v>385</v>
      </c>
      <c r="M14" s="3" t="s">
        <v>1189</v>
      </c>
      <c r="N14" s="3" t="s">
        <v>385</v>
      </c>
    </row>
    <row r="15" spans="2:14" x14ac:dyDescent="0.3">
      <c r="B15" t="s">
        <v>1180</v>
      </c>
      <c r="C15" s="36">
        <v>9213</v>
      </c>
      <c r="D15" s="36" t="s">
        <v>217</v>
      </c>
      <c r="E15" s="36">
        <v>9213</v>
      </c>
      <c r="F15" s="36" t="s">
        <v>217</v>
      </c>
      <c r="G15" s="36">
        <v>9263</v>
      </c>
      <c r="H15" s="36" t="s">
        <v>1199</v>
      </c>
      <c r="I15" s="36">
        <v>9263</v>
      </c>
      <c r="J15" s="36" t="s">
        <v>1199</v>
      </c>
      <c r="K15" s="36">
        <v>9263</v>
      </c>
      <c r="L15" s="36" t="s">
        <v>1199</v>
      </c>
      <c r="M15" s="36">
        <v>9263</v>
      </c>
      <c r="N15" s="36" t="s">
        <v>1199</v>
      </c>
    </row>
    <row r="16" spans="2:14" x14ac:dyDescent="0.3">
      <c r="B16" t="s">
        <v>1181</v>
      </c>
      <c r="C16" s="36">
        <v>9263</v>
      </c>
      <c r="D16" s="36" t="s">
        <v>1199</v>
      </c>
      <c r="E16" s="36">
        <v>9263</v>
      </c>
      <c r="F16" s="36" t="s">
        <v>1199</v>
      </c>
      <c r="G16" s="36">
        <v>9203</v>
      </c>
      <c r="H16" s="36" t="s">
        <v>1200</v>
      </c>
      <c r="I16" s="36">
        <v>9203</v>
      </c>
      <c r="J16" s="36" t="s">
        <v>1200</v>
      </c>
      <c r="K16" s="36">
        <v>9203</v>
      </c>
      <c r="L16" s="36" t="s">
        <v>1200</v>
      </c>
      <c r="M16" s="36">
        <v>9203</v>
      </c>
      <c r="N16" s="36" t="s">
        <v>1200</v>
      </c>
    </row>
    <row r="17" spans="2:14" x14ac:dyDescent="0.3">
      <c r="B17" t="s">
        <v>1182</v>
      </c>
      <c r="C17" s="36">
        <v>9870</v>
      </c>
      <c r="D17" s="36" t="s">
        <v>219</v>
      </c>
      <c r="E17" s="36" t="s">
        <v>46</v>
      </c>
      <c r="F17" s="36" t="s">
        <v>46</v>
      </c>
      <c r="G17" s="36">
        <v>9757</v>
      </c>
      <c r="H17" s="36" t="s">
        <v>1201</v>
      </c>
      <c r="I17" s="36">
        <v>9757</v>
      </c>
      <c r="J17" s="36" t="s">
        <v>1201</v>
      </c>
      <c r="K17" s="36">
        <v>9757</v>
      </c>
      <c r="L17" s="36" t="s">
        <v>1201</v>
      </c>
      <c r="M17" s="36">
        <v>9757</v>
      </c>
      <c r="N17" s="36" t="s">
        <v>1201</v>
      </c>
    </row>
    <row r="18" spans="2:14" x14ac:dyDescent="0.3">
      <c r="B18" t="s">
        <v>1183</v>
      </c>
      <c r="C18" s="36" t="s">
        <v>46</v>
      </c>
      <c r="D18" s="36" t="s">
        <v>46</v>
      </c>
      <c r="E18" s="36">
        <v>9757</v>
      </c>
      <c r="F18" s="36" t="s">
        <v>1201</v>
      </c>
      <c r="G18" s="36" t="s">
        <v>46</v>
      </c>
      <c r="H18" s="36" t="s">
        <v>46</v>
      </c>
      <c r="I18" s="36" t="s">
        <v>46</v>
      </c>
      <c r="J18" s="36" t="s">
        <v>46</v>
      </c>
      <c r="K18" s="36" t="s">
        <v>46</v>
      </c>
      <c r="L18" s="36" t="s">
        <v>46</v>
      </c>
      <c r="M18" s="36" t="s">
        <v>46</v>
      </c>
      <c r="N18" s="36" t="s">
        <v>46</v>
      </c>
    </row>
    <row r="19" spans="2:14" x14ac:dyDescent="0.3">
      <c r="B19" t="s">
        <v>1184</v>
      </c>
      <c r="C19" s="36" t="s">
        <v>46</v>
      </c>
      <c r="D19" s="36" t="s">
        <v>46</v>
      </c>
      <c r="E19" s="36">
        <v>9853</v>
      </c>
      <c r="F19" s="36" t="s">
        <v>212</v>
      </c>
    </row>
    <row r="20" spans="2:14" x14ac:dyDescent="0.3">
      <c r="B20" t="s">
        <v>1185</v>
      </c>
      <c r="C20" s="36">
        <v>9757</v>
      </c>
      <c r="D20" s="36" t="s">
        <v>1201</v>
      </c>
      <c r="E20" s="36">
        <v>9757</v>
      </c>
      <c r="F20" s="36" t="s">
        <v>1201</v>
      </c>
    </row>
    <row r="21" spans="2:14" x14ac:dyDescent="0.3">
      <c r="B21" t="s">
        <v>1186</v>
      </c>
      <c r="C21" s="36">
        <v>9203</v>
      </c>
      <c r="D21" s="36" t="s">
        <v>1200</v>
      </c>
      <c r="E21" s="36">
        <v>9203</v>
      </c>
      <c r="F21" s="36" t="s">
        <v>1200</v>
      </c>
    </row>
    <row r="22" spans="2:14" x14ac:dyDescent="0.3">
      <c r="B22" t="s">
        <v>1187</v>
      </c>
      <c r="C22" s="36">
        <v>9757</v>
      </c>
      <c r="D22" s="36" t="s">
        <v>1201</v>
      </c>
      <c r="E22" s="36" t="s">
        <v>46</v>
      </c>
    </row>
  </sheetData>
  <mergeCells count="18">
    <mergeCell ref="C2:D2"/>
    <mergeCell ref="C13:D13"/>
    <mergeCell ref="C1:D1"/>
    <mergeCell ref="E1:F1"/>
    <mergeCell ref="G1:H1"/>
    <mergeCell ref="E13:F13"/>
    <mergeCell ref="G13:H13"/>
    <mergeCell ref="K13:L13"/>
    <mergeCell ref="M13:N13"/>
    <mergeCell ref="K1:L1"/>
    <mergeCell ref="M1:N1"/>
    <mergeCell ref="E2:F2"/>
    <mergeCell ref="G2:H2"/>
    <mergeCell ref="I2:J2"/>
    <mergeCell ref="K2:L2"/>
    <mergeCell ref="M2:N2"/>
    <mergeCell ref="I1:J1"/>
    <mergeCell ref="I13:J1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499984740745262"/>
  </sheetPr>
  <dimension ref="A2:M60"/>
  <sheetViews>
    <sheetView workbookViewId="0">
      <selection activeCell="L32" sqref="L32"/>
    </sheetView>
  </sheetViews>
  <sheetFormatPr defaultRowHeight="14.4" x14ac:dyDescent="0.3"/>
  <cols>
    <col min="2" max="2" width="8.88671875" style="1"/>
    <col min="3" max="3" width="20.44140625" bestFit="1" customWidth="1"/>
    <col min="9" max="9" width="16" bestFit="1" customWidth="1"/>
    <col min="11" max="11" width="10.21875" bestFit="1" customWidth="1"/>
    <col min="13" max="13" width="10.21875" customWidth="1"/>
  </cols>
  <sheetData>
    <row r="2" spans="2:13" x14ac:dyDescent="0.3">
      <c r="C2" t="s">
        <v>636</v>
      </c>
      <c r="H2" s="66" t="s">
        <v>558</v>
      </c>
      <c r="I2" s="66"/>
      <c r="J2" s="66"/>
      <c r="K2" s="66"/>
      <c r="L2" s="66"/>
      <c r="M2" s="66"/>
    </row>
    <row r="3" spans="2:13" x14ac:dyDescent="0.3">
      <c r="B3" s="1" t="s">
        <v>558</v>
      </c>
      <c r="H3" s="66" t="s">
        <v>1138</v>
      </c>
      <c r="I3" s="66"/>
      <c r="J3" s="66" t="s">
        <v>52</v>
      </c>
      <c r="K3" s="66"/>
      <c r="L3" s="66" t="s">
        <v>585</v>
      </c>
      <c r="M3" s="66"/>
    </row>
    <row r="5" spans="2:13" x14ac:dyDescent="0.3">
      <c r="B5" s="7" t="s">
        <v>556</v>
      </c>
      <c r="C5" t="s">
        <v>385</v>
      </c>
      <c r="H5" s="41" t="s">
        <v>556</v>
      </c>
      <c r="I5" t="s">
        <v>385</v>
      </c>
      <c r="J5" s="41" t="s">
        <v>556</v>
      </c>
      <c r="K5" t="s">
        <v>385</v>
      </c>
      <c r="L5" s="41" t="s">
        <v>556</v>
      </c>
      <c r="M5" t="s">
        <v>385</v>
      </c>
    </row>
    <row r="6" spans="2:13" x14ac:dyDescent="0.3">
      <c r="H6" s="42"/>
      <c r="I6" s="48"/>
    </row>
    <row r="7" spans="2:13" x14ac:dyDescent="0.3">
      <c r="B7" s="1">
        <v>0</v>
      </c>
      <c r="C7" t="s">
        <v>474</v>
      </c>
      <c r="E7" t="s">
        <v>48</v>
      </c>
      <c r="F7" t="s">
        <v>48</v>
      </c>
      <c r="H7" s="42">
        <v>0</v>
      </c>
      <c r="I7" s="30" t="s">
        <v>475</v>
      </c>
    </row>
    <row r="8" spans="2:13" x14ac:dyDescent="0.3">
      <c r="B8" s="1">
        <v>1</v>
      </c>
      <c r="C8" t="s">
        <v>475</v>
      </c>
      <c r="E8" t="s">
        <v>48</v>
      </c>
      <c r="F8" t="s">
        <v>48</v>
      </c>
      <c r="H8" s="42">
        <v>1</v>
      </c>
      <c r="I8" s="30" t="s">
        <v>40</v>
      </c>
    </row>
    <row r="9" spans="2:13" x14ac:dyDescent="0.3">
      <c r="B9" s="1">
        <v>2</v>
      </c>
      <c r="C9" t="s">
        <v>40</v>
      </c>
      <c r="E9" t="s">
        <v>48</v>
      </c>
      <c r="F9" t="s">
        <v>48</v>
      </c>
      <c r="H9" s="42">
        <v>2</v>
      </c>
      <c r="I9" s="30" t="s">
        <v>474</v>
      </c>
    </row>
    <row r="10" spans="2:13" x14ac:dyDescent="0.3">
      <c r="B10" s="1">
        <v>3</v>
      </c>
      <c r="C10" t="s">
        <v>476</v>
      </c>
      <c r="E10" t="s">
        <v>48</v>
      </c>
      <c r="F10" t="s">
        <v>48</v>
      </c>
      <c r="H10" s="42">
        <v>3</v>
      </c>
      <c r="I10" s="51" t="s">
        <v>792</v>
      </c>
    </row>
    <row r="11" spans="2:13" x14ac:dyDescent="0.3">
      <c r="B11" s="1">
        <v>4</v>
      </c>
      <c r="C11" t="s">
        <v>623</v>
      </c>
      <c r="E11" t="s">
        <v>48</v>
      </c>
      <c r="F11" t="s">
        <v>48</v>
      </c>
      <c r="H11" s="42">
        <v>4</v>
      </c>
      <c r="I11" s="30" t="s">
        <v>793</v>
      </c>
    </row>
    <row r="12" spans="2:13" x14ac:dyDescent="0.3">
      <c r="B12" s="1">
        <v>5</v>
      </c>
      <c r="C12" t="s">
        <v>624</v>
      </c>
      <c r="E12" t="s">
        <v>48</v>
      </c>
      <c r="F12" t="s">
        <v>48</v>
      </c>
      <c r="H12" s="42">
        <v>5</v>
      </c>
      <c r="I12" s="30" t="s">
        <v>480</v>
      </c>
    </row>
    <row r="13" spans="2:13" x14ac:dyDescent="0.3">
      <c r="B13" s="1">
        <v>6</v>
      </c>
      <c r="C13" t="s">
        <v>625</v>
      </c>
      <c r="E13" t="s">
        <v>48</v>
      </c>
      <c r="F13" t="s">
        <v>48</v>
      </c>
      <c r="H13" s="42">
        <v>6</v>
      </c>
      <c r="I13" s="30" t="s">
        <v>143</v>
      </c>
    </row>
    <row r="14" spans="2:13" x14ac:dyDescent="0.3">
      <c r="B14" s="1">
        <v>7</v>
      </c>
      <c r="C14" t="s">
        <v>626</v>
      </c>
      <c r="E14" t="s">
        <v>48</v>
      </c>
      <c r="F14" t="s">
        <v>48</v>
      </c>
      <c r="H14" s="42">
        <v>7</v>
      </c>
      <c r="I14" s="30" t="s">
        <v>138</v>
      </c>
    </row>
    <row r="15" spans="2:13" x14ac:dyDescent="0.3">
      <c r="B15" s="1">
        <v>8</v>
      </c>
      <c r="C15" t="s">
        <v>627</v>
      </c>
      <c r="E15" t="s">
        <v>48</v>
      </c>
      <c r="F15" t="s">
        <v>48</v>
      </c>
      <c r="H15" s="42">
        <v>8</v>
      </c>
      <c r="I15" s="30" t="s">
        <v>481</v>
      </c>
    </row>
    <row r="16" spans="2:13" x14ac:dyDescent="0.3">
      <c r="B16" s="1">
        <v>9</v>
      </c>
      <c r="C16" t="s">
        <v>628</v>
      </c>
      <c r="E16" t="s">
        <v>48</v>
      </c>
      <c r="F16" t="s">
        <v>48</v>
      </c>
      <c r="H16" s="42">
        <v>9</v>
      </c>
      <c r="I16" s="30" t="s">
        <v>482</v>
      </c>
    </row>
    <row r="17" spans="1:9" x14ac:dyDescent="0.3">
      <c r="B17" s="1">
        <v>10</v>
      </c>
      <c r="C17" t="s">
        <v>481</v>
      </c>
      <c r="E17" t="s">
        <v>48</v>
      </c>
      <c r="F17" t="s">
        <v>48</v>
      </c>
      <c r="H17" s="42">
        <v>10</v>
      </c>
      <c r="I17" s="30" t="s">
        <v>1095</v>
      </c>
    </row>
    <row r="18" spans="1:9" x14ac:dyDescent="0.3">
      <c r="B18" s="1">
        <v>11</v>
      </c>
      <c r="C18" t="s">
        <v>482</v>
      </c>
      <c r="E18" t="s">
        <v>48</v>
      </c>
      <c r="F18" t="s">
        <v>48</v>
      </c>
      <c r="H18" s="42">
        <v>11</v>
      </c>
      <c r="I18" s="51" t="s">
        <v>759</v>
      </c>
    </row>
    <row r="19" spans="1:9" x14ac:dyDescent="0.3">
      <c r="B19" s="29">
        <v>12</v>
      </c>
      <c r="C19" t="s">
        <v>640</v>
      </c>
      <c r="E19" t="s">
        <v>48</v>
      </c>
      <c r="F19" t="s">
        <v>48</v>
      </c>
      <c r="H19" s="63">
        <v>12</v>
      </c>
      <c r="I19" s="51" t="s">
        <v>1173</v>
      </c>
    </row>
    <row r="20" spans="1:9" x14ac:dyDescent="0.3">
      <c r="A20" s="25">
        <f>B20+1</f>
        <v>13</v>
      </c>
      <c r="B20" s="1">
        <v>12</v>
      </c>
      <c r="C20" t="s">
        <v>629</v>
      </c>
      <c r="E20" t="s">
        <v>48</v>
      </c>
      <c r="F20" t="s">
        <v>48</v>
      </c>
      <c r="H20" s="63"/>
      <c r="I20" s="51" t="s">
        <v>1174</v>
      </c>
    </row>
    <row r="21" spans="1:9" x14ac:dyDescent="0.3">
      <c r="A21" s="25">
        <f t="shared" ref="A21:A60" si="0">B21+1</f>
        <v>14</v>
      </c>
      <c r="B21" s="1">
        <v>13</v>
      </c>
      <c r="C21" t="s">
        <v>484</v>
      </c>
      <c r="E21" t="s">
        <v>48</v>
      </c>
      <c r="F21" t="s">
        <v>48</v>
      </c>
      <c r="H21" s="63"/>
      <c r="I21" s="51" t="s">
        <v>1175</v>
      </c>
    </row>
    <row r="22" spans="1:9" x14ac:dyDescent="0.3">
      <c r="A22" s="25">
        <f t="shared" si="0"/>
        <v>15</v>
      </c>
      <c r="B22" s="1">
        <v>14</v>
      </c>
      <c r="C22" t="s">
        <v>630</v>
      </c>
      <c r="E22" t="s">
        <v>48</v>
      </c>
      <c r="F22" t="s">
        <v>48</v>
      </c>
      <c r="H22" s="63"/>
      <c r="I22" s="51" t="s">
        <v>34</v>
      </c>
    </row>
    <row r="23" spans="1:9" x14ac:dyDescent="0.3">
      <c r="A23" s="70">
        <f t="shared" si="0"/>
        <v>16</v>
      </c>
      <c r="B23" s="63">
        <v>15</v>
      </c>
      <c r="C23" s="27" t="s">
        <v>562</v>
      </c>
      <c r="H23" s="63"/>
      <c r="I23" s="51" t="s">
        <v>1156</v>
      </c>
    </row>
    <row r="24" spans="1:9" x14ac:dyDescent="0.3">
      <c r="A24" s="70"/>
      <c r="B24" s="63"/>
      <c r="C24" t="s">
        <v>563</v>
      </c>
      <c r="D24">
        <v>0</v>
      </c>
      <c r="E24" t="s">
        <v>48</v>
      </c>
      <c r="F24" s="71" t="s">
        <v>48</v>
      </c>
      <c r="H24" s="42">
        <v>13</v>
      </c>
      <c r="I24" s="30" t="s">
        <v>1096</v>
      </c>
    </row>
    <row r="25" spans="1:9" x14ac:dyDescent="0.3">
      <c r="A25" s="70"/>
      <c r="B25" s="63"/>
      <c r="C25" t="s">
        <v>563</v>
      </c>
      <c r="D25">
        <v>1</v>
      </c>
      <c r="E25" t="s">
        <v>48</v>
      </c>
      <c r="F25" s="71"/>
      <c r="H25" s="42">
        <v>14</v>
      </c>
      <c r="I25" s="30" t="s">
        <v>407</v>
      </c>
    </row>
    <row r="26" spans="1:9" x14ac:dyDescent="0.3">
      <c r="A26" s="70"/>
      <c r="B26" s="63"/>
      <c r="C26" t="s">
        <v>566</v>
      </c>
      <c r="D26">
        <v>2</v>
      </c>
      <c r="E26" t="s">
        <v>48</v>
      </c>
      <c r="F26" s="71"/>
      <c r="H26" s="42">
        <v>15</v>
      </c>
      <c r="I26" s="30" t="s">
        <v>632</v>
      </c>
    </row>
    <row r="27" spans="1:9" x14ac:dyDescent="0.3">
      <c r="A27" s="70"/>
      <c r="B27" s="63"/>
      <c r="C27" t="s">
        <v>565</v>
      </c>
      <c r="D27">
        <v>3</v>
      </c>
      <c r="E27" t="s">
        <v>48</v>
      </c>
      <c r="F27" s="71"/>
      <c r="H27" s="42">
        <v>16</v>
      </c>
      <c r="I27" s="30" t="s">
        <v>488</v>
      </c>
    </row>
    <row r="28" spans="1:9" x14ac:dyDescent="0.3">
      <c r="A28" s="70"/>
      <c r="B28" s="63"/>
      <c r="C28" t="s">
        <v>34</v>
      </c>
      <c r="D28">
        <v>4</v>
      </c>
      <c r="E28" t="s">
        <v>48</v>
      </c>
      <c r="F28" s="71"/>
      <c r="H28" s="42">
        <v>17</v>
      </c>
      <c r="I28" s="30" t="s">
        <v>633</v>
      </c>
    </row>
    <row r="29" spans="1:9" x14ac:dyDescent="0.3">
      <c r="A29" s="70"/>
      <c r="B29" s="63"/>
      <c r="C29" t="s">
        <v>567</v>
      </c>
      <c r="D29">
        <v>5</v>
      </c>
      <c r="E29" t="s">
        <v>48</v>
      </c>
      <c r="F29" s="71"/>
      <c r="H29" s="42">
        <v>18</v>
      </c>
      <c r="I29" s="30" t="s">
        <v>1097</v>
      </c>
    </row>
    <row r="30" spans="1:9" x14ac:dyDescent="0.3">
      <c r="A30" s="25">
        <f t="shared" si="0"/>
        <v>17</v>
      </c>
      <c r="B30" s="1">
        <v>16</v>
      </c>
      <c r="C30" t="s">
        <v>631</v>
      </c>
      <c r="F30" t="s">
        <v>48</v>
      </c>
      <c r="H30" s="42">
        <v>19</v>
      </c>
      <c r="I30" s="30" t="s">
        <v>1098</v>
      </c>
    </row>
    <row r="31" spans="1:9" x14ac:dyDescent="0.3">
      <c r="A31" s="25">
        <f t="shared" si="0"/>
        <v>18</v>
      </c>
      <c r="B31" s="1">
        <v>17</v>
      </c>
      <c r="C31" t="s">
        <v>486</v>
      </c>
      <c r="E31" t="s">
        <v>48</v>
      </c>
      <c r="F31" t="s">
        <v>48</v>
      </c>
      <c r="H31" s="42">
        <v>20</v>
      </c>
      <c r="I31" s="30" t="s">
        <v>1287</v>
      </c>
    </row>
    <row r="32" spans="1:9" x14ac:dyDescent="0.3">
      <c r="A32" s="25">
        <f t="shared" si="0"/>
        <v>19</v>
      </c>
      <c r="B32" s="1">
        <v>18</v>
      </c>
      <c r="C32" t="s">
        <v>407</v>
      </c>
      <c r="E32" t="s">
        <v>48</v>
      </c>
      <c r="F32" t="s">
        <v>48</v>
      </c>
      <c r="H32" s="42">
        <v>21</v>
      </c>
      <c r="I32" s="30" t="s">
        <v>1288</v>
      </c>
    </row>
    <row r="33" spans="1:9" x14ac:dyDescent="0.3">
      <c r="A33" s="25">
        <f t="shared" si="0"/>
        <v>20</v>
      </c>
      <c r="B33" s="1">
        <v>19</v>
      </c>
      <c r="C33" t="s">
        <v>632</v>
      </c>
      <c r="E33" t="s">
        <v>48</v>
      </c>
      <c r="F33" t="s">
        <v>48</v>
      </c>
      <c r="H33" s="63">
        <v>22</v>
      </c>
      <c r="I33" s="30" t="s">
        <v>1289</v>
      </c>
    </row>
    <row r="34" spans="1:9" x14ac:dyDescent="0.3">
      <c r="A34" s="25">
        <f t="shared" si="0"/>
        <v>21</v>
      </c>
      <c r="B34" s="1">
        <v>20</v>
      </c>
      <c r="C34" t="s">
        <v>488</v>
      </c>
      <c r="E34" t="s">
        <v>48</v>
      </c>
      <c r="F34" t="s">
        <v>48</v>
      </c>
      <c r="H34" s="63"/>
      <c r="I34" s="30" t="s">
        <v>1290</v>
      </c>
    </row>
    <row r="35" spans="1:9" x14ac:dyDescent="0.3">
      <c r="A35" s="25">
        <f t="shared" si="0"/>
        <v>22</v>
      </c>
      <c r="B35" s="1">
        <v>21</v>
      </c>
      <c r="C35" t="s">
        <v>633</v>
      </c>
      <c r="E35" t="s">
        <v>48</v>
      </c>
      <c r="F35" t="s">
        <v>48</v>
      </c>
      <c r="H35" s="63"/>
      <c r="I35" s="30" t="s">
        <v>1291</v>
      </c>
    </row>
    <row r="36" spans="1:9" x14ac:dyDescent="0.3">
      <c r="A36" s="25">
        <f t="shared" si="0"/>
        <v>23</v>
      </c>
      <c r="B36" s="1">
        <v>22</v>
      </c>
      <c r="C36" t="s">
        <v>490</v>
      </c>
      <c r="E36" t="s">
        <v>48</v>
      </c>
      <c r="F36" t="s">
        <v>48</v>
      </c>
      <c r="H36" s="63"/>
      <c r="I36" s="30" t="s">
        <v>1292</v>
      </c>
    </row>
    <row r="37" spans="1:9" x14ac:dyDescent="0.3">
      <c r="A37" s="25">
        <f t="shared" si="0"/>
        <v>24</v>
      </c>
      <c r="B37" s="1">
        <v>23</v>
      </c>
      <c r="C37" t="s">
        <v>491</v>
      </c>
      <c r="E37" t="s">
        <v>48</v>
      </c>
      <c r="F37" t="s">
        <v>48</v>
      </c>
      <c r="H37" s="63"/>
      <c r="I37" s="30" t="s">
        <v>1293</v>
      </c>
    </row>
    <row r="38" spans="1:9" x14ac:dyDescent="0.3">
      <c r="A38" s="25">
        <f t="shared" si="0"/>
        <v>25</v>
      </c>
      <c r="B38" s="1">
        <v>24</v>
      </c>
      <c r="C38" t="s">
        <v>634</v>
      </c>
      <c r="E38" t="s">
        <v>48</v>
      </c>
      <c r="F38" t="s">
        <v>48</v>
      </c>
      <c r="H38" s="63"/>
      <c r="I38" s="30" t="s">
        <v>1294</v>
      </c>
    </row>
    <row r="39" spans="1:9" x14ac:dyDescent="0.3">
      <c r="A39" s="25">
        <f t="shared" si="0"/>
        <v>26</v>
      </c>
      <c r="B39" s="1">
        <v>25</v>
      </c>
      <c r="C39" t="s">
        <v>507</v>
      </c>
      <c r="E39" t="s">
        <v>48</v>
      </c>
      <c r="F39" t="s">
        <v>48</v>
      </c>
      <c r="H39" s="63"/>
      <c r="I39" s="30" t="s">
        <v>1295</v>
      </c>
    </row>
    <row r="40" spans="1:9" x14ac:dyDescent="0.3">
      <c r="A40" s="25">
        <f t="shared" si="0"/>
        <v>27</v>
      </c>
      <c r="B40" s="1">
        <v>26</v>
      </c>
      <c r="C40" t="s">
        <v>508</v>
      </c>
      <c r="E40" t="s">
        <v>48</v>
      </c>
      <c r="F40" t="s">
        <v>48</v>
      </c>
      <c r="H40" s="42">
        <v>22</v>
      </c>
      <c r="I40" s="30" t="s">
        <v>1296</v>
      </c>
    </row>
    <row r="41" spans="1:9" x14ac:dyDescent="0.3">
      <c r="A41" s="25">
        <f t="shared" si="0"/>
        <v>28</v>
      </c>
      <c r="B41" s="1">
        <v>27</v>
      </c>
      <c r="C41" t="s">
        <v>509</v>
      </c>
      <c r="E41" t="s">
        <v>48</v>
      </c>
      <c r="F41" t="s">
        <v>48</v>
      </c>
    </row>
    <row r="42" spans="1:9" x14ac:dyDescent="0.3">
      <c r="A42" s="25">
        <f t="shared" si="0"/>
        <v>29</v>
      </c>
      <c r="B42" s="1">
        <v>28</v>
      </c>
      <c r="C42" t="s">
        <v>510</v>
      </c>
      <c r="E42" t="s">
        <v>48</v>
      </c>
      <c r="F42" t="s">
        <v>48</v>
      </c>
    </row>
    <row r="43" spans="1:9" x14ac:dyDescent="0.3">
      <c r="A43" s="25">
        <f t="shared" si="0"/>
        <v>30</v>
      </c>
      <c r="B43" s="1">
        <v>29</v>
      </c>
      <c r="C43" t="s">
        <v>511</v>
      </c>
      <c r="E43" t="s">
        <v>48</v>
      </c>
      <c r="F43" t="s">
        <v>48</v>
      </c>
    </row>
    <row r="44" spans="1:9" x14ac:dyDescent="0.3">
      <c r="A44" s="25">
        <f t="shared" si="0"/>
        <v>31</v>
      </c>
      <c r="B44" s="1">
        <v>30</v>
      </c>
      <c r="C44" t="s">
        <v>512</v>
      </c>
      <c r="E44" t="s">
        <v>48</v>
      </c>
      <c r="F44" t="s">
        <v>48</v>
      </c>
    </row>
    <row r="45" spans="1:9" x14ac:dyDescent="0.3">
      <c r="A45" s="25">
        <f t="shared" si="0"/>
        <v>32</v>
      </c>
      <c r="B45" s="1">
        <v>31</v>
      </c>
      <c r="C45" t="s">
        <v>513</v>
      </c>
      <c r="E45" t="s">
        <v>48</v>
      </c>
      <c r="F45" t="s">
        <v>48</v>
      </c>
    </row>
    <row r="46" spans="1:9" x14ac:dyDescent="0.3">
      <c r="A46" s="25">
        <f t="shared" si="0"/>
        <v>33</v>
      </c>
      <c r="B46" s="1">
        <v>32</v>
      </c>
      <c r="C46" t="s">
        <v>514</v>
      </c>
      <c r="E46" t="s">
        <v>48</v>
      </c>
      <c r="F46" t="s">
        <v>48</v>
      </c>
    </row>
    <row r="47" spans="1:9" x14ac:dyDescent="0.3">
      <c r="A47" s="25">
        <f t="shared" si="0"/>
        <v>34</v>
      </c>
      <c r="B47" s="1">
        <v>33</v>
      </c>
      <c r="C47" t="s">
        <v>515</v>
      </c>
      <c r="E47" t="s">
        <v>48</v>
      </c>
      <c r="F47" t="s">
        <v>48</v>
      </c>
    </row>
    <row r="48" spans="1:9" x14ac:dyDescent="0.3">
      <c r="A48" s="25">
        <f t="shared" si="0"/>
        <v>35</v>
      </c>
      <c r="B48" s="1">
        <v>34</v>
      </c>
      <c r="C48" t="s">
        <v>516</v>
      </c>
      <c r="E48" t="s">
        <v>48</v>
      </c>
      <c r="F48" t="s">
        <v>48</v>
      </c>
    </row>
    <row r="49" spans="1:6" x14ac:dyDescent="0.3">
      <c r="A49" s="25">
        <f t="shared" si="0"/>
        <v>36</v>
      </c>
      <c r="B49" s="1">
        <v>35</v>
      </c>
      <c r="C49" t="s">
        <v>517</v>
      </c>
      <c r="E49" t="s">
        <v>48</v>
      </c>
      <c r="F49" t="s">
        <v>48</v>
      </c>
    </row>
    <row r="50" spans="1:6" x14ac:dyDescent="0.3">
      <c r="A50" s="25">
        <f t="shared" si="0"/>
        <v>37</v>
      </c>
      <c r="B50" s="1">
        <v>36</v>
      </c>
      <c r="C50" t="s">
        <v>518</v>
      </c>
      <c r="E50" t="s">
        <v>48</v>
      </c>
      <c r="F50" t="s">
        <v>48</v>
      </c>
    </row>
    <row r="51" spans="1:6" x14ac:dyDescent="0.3">
      <c r="A51" s="25">
        <f t="shared" si="0"/>
        <v>38</v>
      </c>
      <c r="B51" s="1">
        <v>37</v>
      </c>
      <c r="C51" t="s">
        <v>519</v>
      </c>
      <c r="E51" t="s">
        <v>48</v>
      </c>
      <c r="F51" t="s">
        <v>48</v>
      </c>
    </row>
    <row r="52" spans="1:6" x14ac:dyDescent="0.3">
      <c r="A52" s="25">
        <f t="shared" si="0"/>
        <v>39</v>
      </c>
      <c r="B52" s="1">
        <v>38</v>
      </c>
      <c r="C52" t="s">
        <v>520</v>
      </c>
      <c r="E52" t="s">
        <v>48</v>
      </c>
      <c r="F52" t="s">
        <v>48</v>
      </c>
    </row>
    <row r="53" spans="1:6" x14ac:dyDescent="0.3">
      <c r="A53" s="25">
        <f t="shared" si="0"/>
        <v>40</v>
      </c>
      <c r="B53" s="1">
        <v>39</v>
      </c>
      <c r="C53" t="s">
        <v>521</v>
      </c>
      <c r="E53" t="s">
        <v>48</v>
      </c>
      <c r="F53" t="s">
        <v>48</v>
      </c>
    </row>
    <row r="54" spans="1:6" x14ac:dyDescent="0.3">
      <c r="A54" s="25">
        <f t="shared" si="0"/>
        <v>41</v>
      </c>
      <c r="B54" s="1">
        <v>40</v>
      </c>
      <c r="C54" t="s">
        <v>522</v>
      </c>
      <c r="E54" t="s">
        <v>48</v>
      </c>
      <c r="F54" t="s">
        <v>48</v>
      </c>
    </row>
    <row r="55" spans="1:6" x14ac:dyDescent="0.3">
      <c r="A55" s="25">
        <f t="shared" si="0"/>
        <v>42</v>
      </c>
      <c r="B55" s="1">
        <v>41</v>
      </c>
      <c r="C55" t="s">
        <v>523</v>
      </c>
      <c r="E55" t="s">
        <v>48</v>
      </c>
      <c r="F55" t="s">
        <v>48</v>
      </c>
    </row>
    <row r="56" spans="1:6" x14ac:dyDescent="0.3">
      <c r="A56" s="25">
        <f t="shared" si="0"/>
        <v>43</v>
      </c>
      <c r="B56" s="1">
        <v>42</v>
      </c>
      <c r="C56" t="s">
        <v>524</v>
      </c>
      <c r="E56" t="s">
        <v>48</v>
      </c>
      <c r="F56" t="s">
        <v>48</v>
      </c>
    </row>
    <row r="57" spans="1:6" x14ac:dyDescent="0.3">
      <c r="A57" s="25">
        <f t="shared" si="0"/>
        <v>44</v>
      </c>
      <c r="B57" s="1">
        <v>43</v>
      </c>
      <c r="C57" t="s">
        <v>525</v>
      </c>
      <c r="E57" t="s">
        <v>48</v>
      </c>
      <c r="F57" t="s">
        <v>48</v>
      </c>
    </row>
    <row r="58" spans="1:6" x14ac:dyDescent="0.3">
      <c r="A58" s="25">
        <f t="shared" si="0"/>
        <v>45</v>
      </c>
      <c r="B58" s="1">
        <v>44</v>
      </c>
      <c r="C58" t="s">
        <v>526</v>
      </c>
      <c r="E58" t="s">
        <v>48</v>
      </c>
      <c r="F58" t="s">
        <v>48</v>
      </c>
    </row>
    <row r="59" spans="1:6" x14ac:dyDescent="0.3">
      <c r="A59" s="25">
        <f t="shared" si="0"/>
        <v>46</v>
      </c>
      <c r="B59" s="1">
        <v>45</v>
      </c>
      <c r="C59" t="s">
        <v>635</v>
      </c>
      <c r="E59" t="s">
        <v>48</v>
      </c>
      <c r="F59" t="s">
        <v>48</v>
      </c>
    </row>
    <row r="60" spans="1:6" x14ac:dyDescent="0.3">
      <c r="A60" s="25">
        <f t="shared" si="0"/>
        <v>47</v>
      </c>
      <c r="B60" s="1">
        <v>46</v>
      </c>
      <c r="C60" t="s">
        <v>510</v>
      </c>
      <c r="E60" t="s">
        <v>48</v>
      </c>
      <c r="F60" t="s">
        <v>48</v>
      </c>
    </row>
  </sheetData>
  <mergeCells count="9">
    <mergeCell ref="B23:B29"/>
    <mergeCell ref="A23:A29"/>
    <mergeCell ref="F24:F29"/>
    <mergeCell ref="J3:K3"/>
    <mergeCell ref="L3:M3"/>
    <mergeCell ref="H2:M2"/>
    <mergeCell ref="H19:H23"/>
    <mergeCell ref="H33:H39"/>
    <mergeCell ref="H3:I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499984740745262"/>
  </sheetPr>
  <dimension ref="A1:M125"/>
  <sheetViews>
    <sheetView topLeftCell="A43" workbookViewId="0">
      <selection activeCell="D65" sqref="D65"/>
    </sheetView>
  </sheetViews>
  <sheetFormatPr defaultRowHeight="14.4" x14ac:dyDescent="0.3"/>
  <cols>
    <col min="2" max="2" width="8.88671875" style="1"/>
    <col min="3" max="3" width="24.109375" customWidth="1"/>
    <col min="4" max="4" width="3.77734375" style="1" customWidth="1"/>
    <col min="5" max="5" width="40.5546875" bestFit="1" customWidth="1"/>
    <col min="9" max="9" width="19" bestFit="1" customWidth="1"/>
    <col min="12" max="12" width="8.88671875" customWidth="1"/>
    <col min="13" max="13" width="19" bestFit="1" customWidth="1"/>
  </cols>
  <sheetData>
    <row r="1" spans="1:13" x14ac:dyDescent="0.3">
      <c r="A1" t="s">
        <v>557</v>
      </c>
    </row>
    <row r="3" spans="1:13" x14ac:dyDescent="0.3">
      <c r="B3" s="1" t="s">
        <v>558</v>
      </c>
      <c r="H3" t="s">
        <v>559</v>
      </c>
      <c r="L3" t="s">
        <v>587</v>
      </c>
    </row>
    <row r="5" spans="1:13" x14ac:dyDescent="0.3">
      <c r="B5" s="1" t="s">
        <v>556</v>
      </c>
      <c r="C5" t="s">
        <v>385</v>
      </c>
      <c r="H5" t="s">
        <v>556</v>
      </c>
      <c r="I5" t="s">
        <v>385</v>
      </c>
      <c r="L5" t="s">
        <v>556</v>
      </c>
      <c r="M5" t="s">
        <v>385</v>
      </c>
    </row>
    <row r="7" spans="1:13" x14ac:dyDescent="0.3">
      <c r="B7" s="63">
        <v>0</v>
      </c>
      <c r="C7" s="27" t="s">
        <v>562</v>
      </c>
      <c r="H7">
        <v>0</v>
      </c>
      <c r="I7" s="19" t="s">
        <v>1170</v>
      </c>
      <c r="L7">
        <v>0</v>
      </c>
      <c r="M7" t="s">
        <v>588</v>
      </c>
    </row>
    <row r="8" spans="1:13" x14ac:dyDescent="0.3">
      <c r="B8" s="63"/>
      <c r="C8" s="19" t="s">
        <v>566</v>
      </c>
      <c r="D8" s="15">
        <v>0</v>
      </c>
      <c r="E8" s="19" t="s">
        <v>637</v>
      </c>
      <c r="H8">
        <v>1</v>
      </c>
      <c r="I8" t="s">
        <v>1171</v>
      </c>
      <c r="L8">
        <v>1</v>
      </c>
      <c r="M8" t="s">
        <v>589</v>
      </c>
    </row>
    <row r="9" spans="1:13" x14ac:dyDescent="0.3">
      <c r="B9" s="63"/>
      <c r="C9" s="19" t="s">
        <v>1282</v>
      </c>
      <c r="D9" s="15">
        <v>1</v>
      </c>
      <c r="E9" s="19" t="s">
        <v>637</v>
      </c>
      <c r="H9">
        <v>2</v>
      </c>
      <c r="I9" s="19" t="s">
        <v>1168</v>
      </c>
      <c r="L9">
        <v>2</v>
      </c>
      <c r="M9" t="s">
        <v>590</v>
      </c>
    </row>
    <row r="10" spans="1:13" x14ac:dyDescent="0.3">
      <c r="B10" s="63"/>
      <c r="C10" s="19" t="s">
        <v>1155</v>
      </c>
      <c r="D10" s="15">
        <v>2</v>
      </c>
      <c r="E10" s="19" t="s">
        <v>637</v>
      </c>
      <c r="H10">
        <v>3</v>
      </c>
      <c r="I10" t="s">
        <v>1169</v>
      </c>
      <c r="L10">
        <v>3</v>
      </c>
      <c r="M10" t="s">
        <v>591</v>
      </c>
    </row>
    <row r="11" spans="1:13" x14ac:dyDescent="0.3">
      <c r="B11" s="63"/>
      <c r="C11" s="19" t="s">
        <v>34</v>
      </c>
      <c r="D11" s="15">
        <v>3</v>
      </c>
      <c r="E11" s="19" t="s">
        <v>637</v>
      </c>
      <c r="H11">
        <v>4</v>
      </c>
      <c r="I11" s="19" t="s">
        <v>1167</v>
      </c>
      <c r="L11">
        <v>4</v>
      </c>
      <c r="M11" t="s">
        <v>592</v>
      </c>
    </row>
    <row r="12" spans="1:13" x14ac:dyDescent="0.3">
      <c r="B12" s="63"/>
      <c r="C12" s="19" t="s">
        <v>1156</v>
      </c>
      <c r="D12" s="15">
        <v>4</v>
      </c>
      <c r="E12" s="19" t="s">
        <v>637</v>
      </c>
      <c r="H12">
        <v>5</v>
      </c>
      <c r="I12" t="s">
        <v>1166</v>
      </c>
      <c r="L12">
        <v>5</v>
      </c>
      <c r="M12" t="s">
        <v>593</v>
      </c>
    </row>
    <row r="13" spans="1:13" x14ac:dyDescent="0.3">
      <c r="B13" s="63"/>
      <c r="C13" s="19"/>
      <c r="D13" s="15"/>
      <c r="E13" s="19"/>
      <c r="H13">
        <v>6</v>
      </c>
      <c r="I13" s="19" t="s">
        <v>621</v>
      </c>
      <c r="L13">
        <v>6</v>
      </c>
      <c r="M13" t="s">
        <v>594</v>
      </c>
    </row>
    <row r="14" spans="1:13" x14ac:dyDescent="0.3">
      <c r="B14" s="63"/>
      <c r="C14" s="19"/>
      <c r="D14" s="15"/>
      <c r="E14" s="19"/>
      <c r="H14">
        <v>7</v>
      </c>
      <c r="I14" t="s">
        <v>1165</v>
      </c>
      <c r="L14">
        <v>7</v>
      </c>
      <c r="M14" t="s">
        <v>595</v>
      </c>
    </row>
    <row r="15" spans="1:13" x14ac:dyDescent="0.3">
      <c r="B15" s="63">
        <v>1</v>
      </c>
      <c r="C15" s="27" t="s">
        <v>568</v>
      </c>
      <c r="H15">
        <v>8</v>
      </c>
      <c r="I15" t="s">
        <v>1164</v>
      </c>
      <c r="L15">
        <v>8</v>
      </c>
      <c r="M15" t="s">
        <v>596</v>
      </c>
    </row>
    <row r="16" spans="1:13" x14ac:dyDescent="0.3">
      <c r="B16" s="63"/>
      <c r="C16" t="s">
        <v>6</v>
      </c>
      <c r="L16">
        <v>9</v>
      </c>
      <c r="M16" t="s">
        <v>597</v>
      </c>
    </row>
    <row r="17" spans="2:13" x14ac:dyDescent="0.3">
      <c r="B17" s="63"/>
      <c r="C17" t="s">
        <v>7</v>
      </c>
      <c r="L17">
        <v>10</v>
      </c>
      <c r="M17" t="s">
        <v>598</v>
      </c>
    </row>
    <row r="18" spans="2:13" x14ac:dyDescent="0.3">
      <c r="B18" s="63"/>
      <c r="C18" t="s">
        <v>347</v>
      </c>
    </row>
    <row r="19" spans="2:13" x14ac:dyDescent="0.3">
      <c r="B19" s="63"/>
      <c r="C19" t="s">
        <v>9</v>
      </c>
    </row>
    <row r="20" spans="2:13" x14ac:dyDescent="0.3">
      <c r="B20" s="63"/>
      <c r="C20" t="s">
        <v>147</v>
      </c>
    </row>
    <row r="21" spans="2:13" x14ac:dyDescent="0.3">
      <c r="B21" s="63"/>
      <c r="C21" t="s">
        <v>301</v>
      </c>
    </row>
    <row r="22" spans="2:13" x14ac:dyDescent="0.3">
      <c r="B22" s="63"/>
      <c r="C22" t="s">
        <v>302</v>
      </c>
    </row>
    <row r="23" spans="2:13" x14ac:dyDescent="0.3">
      <c r="B23" s="63"/>
      <c r="C23" t="s">
        <v>569</v>
      </c>
    </row>
    <row r="24" spans="2:13" x14ac:dyDescent="0.3">
      <c r="B24" s="63"/>
      <c r="C24" t="s">
        <v>1099</v>
      </c>
    </row>
    <row r="25" spans="2:13" x14ac:dyDescent="0.3">
      <c r="B25" s="63"/>
      <c r="C25" t="s">
        <v>149</v>
      </c>
    </row>
    <row r="26" spans="2:13" x14ac:dyDescent="0.3">
      <c r="B26" s="63"/>
      <c r="C26" t="s">
        <v>8</v>
      </c>
    </row>
    <row r="27" spans="2:13" x14ac:dyDescent="0.3">
      <c r="B27" s="1">
        <v>2</v>
      </c>
      <c r="C27" t="s">
        <v>570</v>
      </c>
      <c r="E27" t="s">
        <v>639</v>
      </c>
      <c r="H27" t="s">
        <v>586</v>
      </c>
    </row>
    <row r="28" spans="2:13" x14ac:dyDescent="0.3">
      <c r="B28" s="1">
        <v>3</v>
      </c>
      <c r="C28" t="s">
        <v>571</v>
      </c>
      <c r="E28" t="s">
        <v>639</v>
      </c>
    </row>
    <row r="29" spans="2:13" x14ac:dyDescent="0.3">
      <c r="B29" s="1">
        <v>4</v>
      </c>
      <c r="C29" t="s">
        <v>572</v>
      </c>
      <c r="E29" t="s">
        <v>639</v>
      </c>
      <c r="H29" t="s">
        <v>556</v>
      </c>
      <c r="I29" t="s">
        <v>385</v>
      </c>
    </row>
    <row r="30" spans="2:13" x14ac:dyDescent="0.3">
      <c r="B30" s="1">
        <v>5</v>
      </c>
      <c r="C30" t="s">
        <v>573</v>
      </c>
      <c r="E30" t="s">
        <v>639</v>
      </c>
    </row>
    <row r="31" spans="2:13" x14ac:dyDescent="0.3">
      <c r="B31" s="1">
        <v>6</v>
      </c>
      <c r="C31" t="s">
        <v>575</v>
      </c>
      <c r="E31" t="s">
        <v>639</v>
      </c>
      <c r="H31">
        <v>0</v>
      </c>
      <c r="I31" t="s">
        <v>493</v>
      </c>
    </row>
    <row r="32" spans="2:13" x14ac:dyDescent="0.3">
      <c r="B32" s="1">
        <v>7</v>
      </c>
      <c r="C32" t="s">
        <v>577</v>
      </c>
      <c r="E32" t="s">
        <v>639</v>
      </c>
      <c r="H32">
        <v>1</v>
      </c>
      <c r="I32" t="s">
        <v>494</v>
      </c>
    </row>
    <row r="33" spans="2:9" x14ac:dyDescent="0.3">
      <c r="B33" s="1">
        <v>8</v>
      </c>
      <c r="C33" t="s">
        <v>578</v>
      </c>
      <c r="E33" t="s">
        <v>639</v>
      </c>
      <c r="H33">
        <v>2</v>
      </c>
      <c r="I33" t="s">
        <v>495</v>
      </c>
    </row>
    <row r="34" spans="2:9" x14ac:dyDescent="0.3">
      <c r="B34" s="1">
        <v>9</v>
      </c>
      <c r="C34" t="s">
        <v>1283</v>
      </c>
      <c r="E34" t="s">
        <v>639</v>
      </c>
      <c r="H34">
        <v>3</v>
      </c>
      <c r="I34" t="s">
        <v>496</v>
      </c>
    </row>
    <row r="35" spans="2:9" x14ac:dyDescent="0.3">
      <c r="B35" s="1">
        <v>10</v>
      </c>
      <c r="C35" t="s">
        <v>1157</v>
      </c>
      <c r="E35" t="s">
        <v>639</v>
      </c>
      <c r="H35">
        <v>4</v>
      </c>
      <c r="I35" t="s">
        <v>497</v>
      </c>
    </row>
    <row r="36" spans="2:9" x14ac:dyDescent="0.3">
      <c r="B36" s="1">
        <v>11</v>
      </c>
      <c r="C36" t="s">
        <v>580</v>
      </c>
      <c r="E36" t="s">
        <v>639</v>
      </c>
      <c r="H36">
        <v>5</v>
      </c>
      <c r="I36" t="s">
        <v>498</v>
      </c>
    </row>
    <row r="37" spans="2:9" x14ac:dyDescent="0.3">
      <c r="B37" s="1">
        <v>12</v>
      </c>
      <c r="C37" t="s">
        <v>1158</v>
      </c>
      <c r="E37" t="s">
        <v>639</v>
      </c>
      <c r="H37">
        <v>6</v>
      </c>
      <c r="I37" t="s">
        <v>499</v>
      </c>
    </row>
    <row r="38" spans="2:9" x14ac:dyDescent="0.3">
      <c r="B38" s="63">
        <v>13</v>
      </c>
      <c r="C38" s="27" t="s">
        <v>581</v>
      </c>
      <c r="H38">
        <v>7</v>
      </c>
      <c r="I38" t="s">
        <v>500</v>
      </c>
    </row>
    <row r="39" spans="2:9" x14ac:dyDescent="0.3">
      <c r="B39" s="63"/>
      <c r="C39" s="19" t="s">
        <v>6</v>
      </c>
      <c r="D39" s="15">
        <v>0</v>
      </c>
      <c r="E39" s="19" t="s">
        <v>637</v>
      </c>
      <c r="H39">
        <v>8</v>
      </c>
      <c r="I39" t="s">
        <v>501</v>
      </c>
    </row>
    <row r="40" spans="2:9" x14ac:dyDescent="0.3">
      <c r="B40" s="63"/>
      <c r="C40" s="19" t="s">
        <v>7</v>
      </c>
      <c r="D40" s="15">
        <v>1</v>
      </c>
      <c r="E40" s="19" t="s">
        <v>637</v>
      </c>
      <c r="H40">
        <v>9</v>
      </c>
      <c r="I40" t="s">
        <v>502</v>
      </c>
    </row>
    <row r="41" spans="2:9" x14ac:dyDescent="0.3">
      <c r="B41" s="63"/>
      <c r="C41" s="19" t="s">
        <v>347</v>
      </c>
      <c r="D41" s="15">
        <v>2</v>
      </c>
      <c r="E41" s="19" t="s">
        <v>637</v>
      </c>
      <c r="H41">
        <v>10</v>
      </c>
      <c r="I41" t="s">
        <v>503</v>
      </c>
    </row>
    <row r="42" spans="2:9" x14ac:dyDescent="0.3">
      <c r="B42" s="63"/>
      <c r="C42" s="19" t="s">
        <v>9</v>
      </c>
      <c r="D42" s="15">
        <v>3</v>
      </c>
      <c r="E42" s="19" t="s">
        <v>637</v>
      </c>
      <c r="H42">
        <v>11</v>
      </c>
      <c r="I42" t="s">
        <v>504</v>
      </c>
    </row>
    <row r="43" spans="2:9" x14ac:dyDescent="0.3">
      <c r="B43" s="63"/>
      <c r="C43" s="19" t="s">
        <v>5</v>
      </c>
      <c r="D43" s="15">
        <v>4</v>
      </c>
      <c r="E43" s="19" t="s">
        <v>637</v>
      </c>
    </row>
    <row r="44" spans="2:9" x14ac:dyDescent="0.3">
      <c r="B44" s="63"/>
      <c r="C44" s="19" t="s">
        <v>147</v>
      </c>
      <c r="D44" s="15">
        <v>5</v>
      </c>
      <c r="E44" s="19" t="s">
        <v>637</v>
      </c>
    </row>
    <row r="45" spans="2:9" x14ac:dyDescent="0.3">
      <c r="B45" s="63"/>
      <c r="C45" s="19" t="s">
        <v>148</v>
      </c>
      <c r="D45" s="15">
        <v>6</v>
      </c>
      <c r="E45" s="19" t="s">
        <v>637</v>
      </c>
    </row>
    <row r="46" spans="2:9" x14ac:dyDescent="0.3">
      <c r="B46" s="63"/>
      <c r="C46" s="19" t="s">
        <v>301</v>
      </c>
      <c r="D46" s="15">
        <v>7</v>
      </c>
      <c r="E46" s="19" t="s">
        <v>637</v>
      </c>
    </row>
    <row r="47" spans="2:9" x14ac:dyDescent="0.3">
      <c r="B47" s="63"/>
      <c r="C47" s="19" t="s">
        <v>302</v>
      </c>
      <c r="D47" s="15">
        <v>8</v>
      </c>
      <c r="E47" s="19" t="s">
        <v>637</v>
      </c>
    </row>
    <row r="48" spans="2:9" x14ac:dyDescent="0.3">
      <c r="B48" s="63"/>
      <c r="C48" s="19" t="s">
        <v>569</v>
      </c>
      <c r="D48" s="15">
        <v>9</v>
      </c>
      <c r="E48" s="19" t="s">
        <v>637</v>
      </c>
    </row>
    <row r="49" spans="2:5" x14ac:dyDescent="0.3">
      <c r="B49" s="63"/>
      <c r="C49" s="19" t="s">
        <v>149</v>
      </c>
      <c r="D49" s="15">
        <v>10</v>
      </c>
      <c r="E49" s="19" t="s">
        <v>637</v>
      </c>
    </row>
    <row r="50" spans="2:5" x14ac:dyDescent="0.3">
      <c r="B50" s="63">
        <v>14</v>
      </c>
      <c r="C50" s="27" t="s">
        <v>599</v>
      </c>
    </row>
    <row r="51" spans="2:5" x14ac:dyDescent="0.3">
      <c r="B51" s="63"/>
      <c r="C51" t="s">
        <v>6</v>
      </c>
      <c r="D51" s="1">
        <v>0</v>
      </c>
      <c r="E51" t="s">
        <v>641</v>
      </c>
    </row>
    <row r="52" spans="2:5" x14ac:dyDescent="0.3">
      <c r="B52" s="63"/>
      <c r="C52" t="s">
        <v>7</v>
      </c>
      <c r="D52" s="1">
        <v>1</v>
      </c>
      <c r="E52" t="s">
        <v>641</v>
      </c>
    </row>
    <row r="53" spans="2:5" x14ac:dyDescent="0.3">
      <c r="B53" s="63"/>
      <c r="C53" t="s">
        <v>347</v>
      </c>
      <c r="D53" s="1">
        <v>2</v>
      </c>
      <c r="E53" t="s">
        <v>641</v>
      </c>
    </row>
    <row r="54" spans="2:5" x14ac:dyDescent="0.3">
      <c r="B54" s="63"/>
      <c r="C54" t="s">
        <v>9</v>
      </c>
      <c r="D54" s="1">
        <v>3</v>
      </c>
      <c r="E54" t="s">
        <v>641</v>
      </c>
    </row>
    <row r="55" spans="2:5" x14ac:dyDescent="0.3">
      <c r="B55" s="63"/>
      <c r="C55" t="s">
        <v>5</v>
      </c>
      <c r="D55" s="1">
        <v>4</v>
      </c>
      <c r="E55" t="s">
        <v>641</v>
      </c>
    </row>
    <row r="56" spans="2:5" x14ac:dyDescent="0.3">
      <c r="B56" s="63"/>
      <c r="C56" t="s">
        <v>147</v>
      </c>
      <c r="D56" s="1">
        <v>5</v>
      </c>
      <c r="E56" t="s">
        <v>641</v>
      </c>
    </row>
    <row r="57" spans="2:5" x14ac:dyDescent="0.3">
      <c r="B57" s="63"/>
      <c r="C57" t="s">
        <v>148</v>
      </c>
      <c r="D57" s="1">
        <v>6</v>
      </c>
      <c r="E57" t="s">
        <v>641</v>
      </c>
    </row>
    <row r="58" spans="2:5" x14ac:dyDescent="0.3">
      <c r="B58" s="63"/>
      <c r="C58" t="s">
        <v>301</v>
      </c>
      <c r="D58" s="1">
        <v>7</v>
      </c>
      <c r="E58" t="s">
        <v>641</v>
      </c>
    </row>
    <row r="59" spans="2:5" x14ac:dyDescent="0.3">
      <c r="B59" s="63"/>
      <c r="C59" t="s">
        <v>302</v>
      </c>
      <c r="D59" s="1">
        <v>8</v>
      </c>
      <c r="E59" t="s">
        <v>641</v>
      </c>
    </row>
    <row r="60" spans="2:5" x14ac:dyDescent="0.3">
      <c r="B60" s="63"/>
      <c r="C60" t="s">
        <v>569</v>
      </c>
      <c r="D60" s="1">
        <v>9</v>
      </c>
      <c r="E60" t="s">
        <v>641</v>
      </c>
    </row>
    <row r="61" spans="2:5" x14ac:dyDescent="0.3">
      <c r="B61" s="63"/>
      <c r="C61" t="s">
        <v>149</v>
      </c>
      <c r="D61" s="1">
        <v>10</v>
      </c>
      <c r="E61" t="s">
        <v>641</v>
      </c>
    </row>
    <row r="62" spans="2:5" x14ac:dyDescent="0.3">
      <c r="B62" s="63">
        <v>15</v>
      </c>
      <c r="C62" s="27" t="s">
        <v>582</v>
      </c>
    </row>
    <row r="63" spans="2:5" x14ac:dyDescent="0.3">
      <c r="B63" s="63"/>
      <c r="C63" t="s">
        <v>123</v>
      </c>
      <c r="D63" s="1">
        <v>0</v>
      </c>
    </row>
    <row r="64" spans="2:5" x14ac:dyDescent="0.3">
      <c r="B64" s="63"/>
      <c r="C64" t="s">
        <v>123</v>
      </c>
      <c r="D64" s="1">
        <v>1</v>
      </c>
    </row>
    <row r="65" spans="1:5" x14ac:dyDescent="0.3">
      <c r="B65" s="63"/>
      <c r="C65" t="s">
        <v>1138</v>
      </c>
      <c r="D65" s="1">
        <v>2</v>
      </c>
      <c r="E65" t="s">
        <v>1343</v>
      </c>
    </row>
    <row r="66" spans="1:5" x14ac:dyDescent="0.3">
      <c r="B66" s="63"/>
      <c r="C66" t="s">
        <v>601</v>
      </c>
      <c r="D66" s="1">
        <v>3</v>
      </c>
    </row>
    <row r="67" spans="1:5" x14ac:dyDescent="0.3">
      <c r="B67" s="63"/>
      <c r="C67" t="s">
        <v>602</v>
      </c>
      <c r="D67" s="1">
        <v>4</v>
      </c>
    </row>
    <row r="68" spans="1:5" x14ac:dyDescent="0.3">
      <c r="B68" s="63"/>
      <c r="C68" t="s">
        <v>603</v>
      </c>
      <c r="D68" s="1">
        <v>5</v>
      </c>
    </row>
    <row r="69" spans="1:5" x14ac:dyDescent="0.3">
      <c r="B69" s="63"/>
      <c r="C69" t="s">
        <v>604</v>
      </c>
      <c r="D69" s="1">
        <v>6</v>
      </c>
    </row>
    <row r="70" spans="1:5" x14ac:dyDescent="0.3">
      <c r="B70" s="63"/>
      <c r="C70" t="s">
        <v>605</v>
      </c>
      <c r="D70" s="1">
        <v>7</v>
      </c>
    </row>
    <row r="71" spans="1:5" x14ac:dyDescent="0.3">
      <c r="B71" s="63"/>
      <c r="C71" t="s">
        <v>606</v>
      </c>
      <c r="D71" s="1">
        <v>8</v>
      </c>
    </row>
    <row r="72" spans="1:5" x14ac:dyDescent="0.3">
      <c r="B72" s="63"/>
      <c r="C72" t="s">
        <v>622</v>
      </c>
      <c r="D72" s="1">
        <v>9</v>
      </c>
    </row>
    <row r="73" spans="1:5" x14ac:dyDescent="0.3">
      <c r="B73" s="63"/>
      <c r="C73" s="19" t="s">
        <v>583</v>
      </c>
      <c r="D73" s="15">
        <v>10</v>
      </c>
      <c r="E73" s="19" t="s">
        <v>638</v>
      </c>
    </row>
    <row r="74" spans="1:5" x14ac:dyDescent="0.3">
      <c r="B74" s="63"/>
      <c r="C74" s="19" t="s">
        <v>407</v>
      </c>
      <c r="D74" s="15">
        <v>11</v>
      </c>
      <c r="E74" s="19" t="s">
        <v>637</v>
      </c>
    </row>
    <row r="75" spans="1:5" x14ac:dyDescent="0.3">
      <c r="B75" s="63"/>
      <c r="C75" t="s">
        <v>611</v>
      </c>
      <c r="D75" s="1">
        <v>12</v>
      </c>
      <c r="E75" t="s">
        <v>643</v>
      </c>
    </row>
    <row r="76" spans="1:5" x14ac:dyDescent="0.3">
      <c r="A76">
        <v>51</v>
      </c>
      <c r="B76" s="1">
        <v>16</v>
      </c>
      <c r="C76" t="s">
        <v>612</v>
      </c>
    </row>
    <row r="77" spans="1:5" x14ac:dyDescent="0.3">
      <c r="A77">
        <v>52</v>
      </c>
      <c r="B77" s="1">
        <v>17</v>
      </c>
      <c r="C77" t="s">
        <v>613</v>
      </c>
    </row>
    <row r="78" spans="1:5" x14ac:dyDescent="0.3">
      <c r="A78">
        <v>53</v>
      </c>
      <c r="B78" s="1">
        <v>18</v>
      </c>
      <c r="C78" t="s">
        <v>1159</v>
      </c>
    </row>
    <row r="79" spans="1:5" x14ac:dyDescent="0.3">
      <c r="A79">
        <v>54</v>
      </c>
      <c r="B79" s="1">
        <v>19</v>
      </c>
      <c r="C79" t="s">
        <v>1100</v>
      </c>
    </row>
    <row r="80" spans="1:5" x14ac:dyDescent="0.3">
      <c r="A80">
        <v>55</v>
      </c>
      <c r="B80" s="1">
        <v>20</v>
      </c>
      <c r="C80" t="s">
        <v>1101</v>
      </c>
    </row>
    <row r="81" spans="1:3" x14ac:dyDescent="0.3">
      <c r="A81">
        <v>56</v>
      </c>
      <c r="B81" s="1">
        <v>21</v>
      </c>
      <c r="C81" t="s">
        <v>1160</v>
      </c>
    </row>
    <row r="82" spans="1:3" x14ac:dyDescent="0.3">
      <c r="A82">
        <v>57</v>
      </c>
      <c r="B82" s="1">
        <v>22</v>
      </c>
      <c r="C82" t="s">
        <v>377</v>
      </c>
    </row>
    <row r="83" spans="1:3" x14ac:dyDescent="0.3">
      <c r="A83">
        <v>58</v>
      </c>
      <c r="B83" s="1">
        <v>23</v>
      </c>
      <c r="C83" t="s">
        <v>779</v>
      </c>
    </row>
    <row r="84" spans="1:3" x14ac:dyDescent="0.3">
      <c r="A84">
        <v>59</v>
      </c>
      <c r="B84" s="1">
        <v>24</v>
      </c>
      <c r="C84" t="s">
        <v>1161</v>
      </c>
    </row>
    <row r="85" spans="1:3" x14ac:dyDescent="0.3">
      <c r="A85">
        <v>60</v>
      </c>
      <c r="B85" s="1">
        <v>25</v>
      </c>
      <c r="C85" t="s">
        <v>1162</v>
      </c>
    </row>
    <row r="86" spans="1:3" x14ac:dyDescent="0.3">
      <c r="A86">
        <v>61</v>
      </c>
      <c r="B86" s="1">
        <v>26</v>
      </c>
      <c r="C86" t="s">
        <v>19</v>
      </c>
    </row>
    <row r="87" spans="1:3" x14ac:dyDescent="0.3">
      <c r="A87">
        <v>62</v>
      </c>
      <c r="B87" s="1">
        <v>27</v>
      </c>
      <c r="C87" t="s">
        <v>20</v>
      </c>
    </row>
    <row r="88" spans="1:3" x14ac:dyDescent="0.3">
      <c r="A88">
        <v>63</v>
      </c>
      <c r="B88" s="1">
        <v>28</v>
      </c>
      <c r="C88" t="s">
        <v>21</v>
      </c>
    </row>
    <row r="89" spans="1:3" x14ac:dyDescent="0.3">
      <c r="A89">
        <v>64</v>
      </c>
      <c r="B89" s="1">
        <v>29</v>
      </c>
      <c r="C89" t="s">
        <v>22</v>
      </c>
    </row>
    <row r="90" spans="1:3" x14ac:dyDescent="0.3">
      <c r="A90">
        <v>65</v>
      </c>
      <c r="B90" s="1">
        <v>30</v>
      </c>
      <c r="C90" t="s">
        <v>614</v>
      </c>
    </row>
    <row r="91" spans="1:3" x14ac:dyDescent="0.3">
      <c r="A91">
        <v>66</v>
      </c>
      <c r="B91" s="1">
        <v>31</v>
      </c>
      <c r="C91" t="s">
        <v>615</v>
      </c>
    </row>
    <row r="92" spans="1:3" x14ac:dyDescent="0.3">
      <c r="A92">
        <v>67</v>
      </c>
      <c r="B92" s="1">
        <v>32</v>
      </c>
      <c r="C92" t="s">
        <v>616</v>
      </c>
    </row>
    <row r="93" spans="1:3" x14ac:dyDescent="0.3">
      <c r="A93" s="66">
        <v>68</v>
      </c>
      <c r="B93" s="63">
        <v>33</v>
      </c>
      <c r="C93" s="27" t="s">
        <v>619</v>
      </c>
    </row>
    <row r="94" spans="1:3" x14ac:dyDescent="0.3">
      <c r="A94" s="66"/>
      <c r="B94" s="63"/>
      <c r="C94" t="s">
        <v>617</v>
      </c>
    </row>
    <row r="95" spans="1:3" x14ac:dyDescent="0.3">
      <c r="A95" s="66"/>
      <c r="B95" s="63"/>
      <c r="C95" t="s">
        <v>618</v>
      </c>
    </row>
    <row r="96" spans="1:3" x14ac:dyDescent="0.3">
      <c r="A96" s="66">
        <v>69</v>
      </c>
      <c r="B96" s="63">
        <v>34</v>
      </c>
      <c r="C96" t="s">
        <v>87</v>
      </c>
    </row>
    <row r="97" spans="1:3" x14ac:dyDescent="0.3">
      <c r="A97" s="66"/>
      <c r="B97" s="63"/>
      <c r="C97" t="s">
        <v>1055</v>
      </c>
    </row>
    <row r="98" spans="1:3" x14ac:dyDescent="0.3">
      <c r="A98" s="66"/>
      <c r="B98" s="63"/>
      <c r="C98" t="s">
        <v>334</v>
      </c>
    </row>
    <row r="99" spans="1:3" x14ac:dyDescent="0.3">
      <c r="A99" s="66"/>
      <c r="B99" s="63"/>
      <c r="C99" t="s">
        <v>335</v>
      </c>
    </row>
    <row r="100" spans="1:3" x14ac:dyDescent="0.3">
      <c r="A100" s="66"/>
      <c r="B100" s="63"/>
      <c r="C100" t="s">
        <v>1056</v>
      </c>
    </row>
    <row r="101" spans="1:3" x14ac:dyDescent="0.3">
      <c r="A101" s="66"/>
      <c r="B101" s="63"/>
      <c r="C101" t="s">
        <v>1057</v>
      </c>
    </row>
    <row r="102" spans="1:3" x14ac:dyDescent="0.3">
      <c r="A102" s="66"/>
      <c r="B102" s="63"/>
      <c r="C102" t="s">
        <v>1018</v>
      </c>
    </row>
    <row r="103" spans="1:3" x14ac:dyDescent="0.3">
      <c r="A103" s="66"/>
      <c r="B103" s="63"/>
      <c r="C103" t="s">
        <v>1058</v>
      </c>
    </row>
    <row r="104" spans="1:3" x14ac:dyDescent="0.3">
      <c r="A104" s="66"/>
      <c r="B104" s="63"/>
      <c r="C104" t="s">
        <v>1163</v>
      </c>
    </row>
    <row r="105" spans="1:3" x14ac:dyDescent="0.3">
      <c r="A105" s="66"/>
      <c r="B105" s="63"/>
      <c r="C105" t="s">
        <v>1060</v>
      </c>
    </row>
    <row r="106" spans="1:3" x14ac:dyDescent="0.3">
      <c r="A106" s="66"/>
      <c r="B106" s="63"/>
      <c r="C106" t="s">
        <v>1061</v>
      </c>
    </row>
    <row r="107" spans="1:3" x14ac:dyDescent="0.3">
      <c r="A107" s="66"/>
      <c r="B107" s="63"/>
      <c r="C107" t="s">
        <v>1062</v>
      </c>
    </row>
    <row r="108" spans="1:3" x14ac:dyDescent="0.3">
      <c r="A108" s="66"/>
      <c r="B108" s="63"/>
      <c r="C108" t="s">
        <v>1063</v>
      </c>
    </row>
    <row r="109" spans="1:3" x14ac:dyDescent="0.3">
      <c r="A109">
        <v>70</v>
      </c>
      <c r="B109" s="1">
        <v>35</v>
      </c>
      <c r="C109" t="s">
        <v>68</v>
      </c>
    </row>
    <row r="110" spans="1:3" x14ac:dyDescent="0.3">
      <c r="A110">
        <v>71</v>
      </c>
      <c r="B110" s="1">
        <v>36</v>
      </c>
      <c r="C110" t="s">
        <v>69</v>
      </c>
    </row>
    <row r="111" spans="1:3" x14ac:dyDescent="0.3">
      <c r="A111">
        <v>72</v>
      </c>
      <c r="B111" s="56">
        <v>37</v>
      </c>
      <c r="C111" t="s">
        <v>70</v>
      </c>
    </row>
    <row r="112" spans="1:3" x14ac:dyDescent="0.3">
      <c r="A112">
        <v>73</v>
      </c>
      <c r="B112" s="56">
        <v>38</v>
      </c>
      <c r="C112" t="s">
        <v>71</v>
      </c>
    </row>
    <row r="113" spans="1:3" x14ac:dyDescent="0.3">
      <c r="A113">
        <v>74</v>
      </c>
      <c r="B113" s="56">
        <v>39</v>
      </c>
      <c r="C113" t="s">
        <v>72</v>
      </c>
    </row>
    <row r="114" spans="1:3" x14ac:dyDescent="0.3">
      <c r="A114">
        <v>75</v>
      </c>
      <c r="B114" s="56">
        <v>40</v>
      </c>
      <c r="C114" t="s">
        <v>73</v>
      </c>
    </row>
    <row r="115" spans="1:3" x14ac:dyDescent="0.3">
      <c r="A115">
        <v>76</v>
      </c>
      <c r="B115" s="56">
        <v>41</v>
      </c>
      <c r="C115" t="s">
        <v>74</v>
      </c>
    </row>
    <row r="116" spans="1:3" x14ac:dyDescent="0.3">
      <c r="A116">
        <v>77</v>
      </c>
      <c r="B116" s="56">
        <v>42</v>
      </c>
      <c r="C116" t="s">
        <v>75</v>
      </c>
    </row>
    <row r="117" spans="1:3" x14ac:dyDescent="0.3">
      <c r="A117">
        <v>78</v>
      </c>
      <c r="B117" s="56">
        <v>43</v>
      </c>
      <c r="C117" t="s">
        <v>76</v>
      </c>
    </row>
    <row r="118" spans="1:3" x14ac:dyDescent="0.3">
      <c r="A118">
        <v>79</v>
      </c>
      <c r="B118" s="56">
        <v>44</v>
      </c>
      <c r="C118" t="s">
        <v>77</v>
      </c>
    </row>
    <row r="119" spans="1:3" x14ac:dyDescent="0.3">
      <c r="A119">
        <v>80</v>
      </c>
      <c r="B119" s="56">
        <v>45</v>
      </c>
      <c r="C119" t="s">
        <v>78</v>
      </c>
    </row>
    <row r="120" spans="1:3" x14ac:dyDescent="0.3">
      <c r="A120">
        <v>81</v>
      </c>
      <c r="B120" s="56">
        <v>46</v>
      </c>
      <c r="C120" t="s">
        <v>79</v>
      </c>
    </row>
    <row r="121" spans="1:3" x14ac:dyDescent="0.3">
      <c r="A121">
        <v>82</v>
      </c>
      <c r="B121" s="56">
        <v>47</v>
      </c>
      <c r="C121" t="s">
        <v>80</v>
      </c>
    </row>
    <row r="122" spans="1:3" x14ac:dyDescent="0.3">
      <c r="A122">
        <v>83</v>
      </c>
      <c r="B122" s="56">
        <v>48</v>
      </c>
      <c r="C122" t="s">
        <v>81</v>
      </c>
    </row>
    <row r="123" spans="1:3" x14ac:dyDescent="0.3">
      <c r="A123">
        <v>84</v>
      </c>
      <c r="B123" s="56">
        <v>49</v>
      </c>
      <c r="C123" t="s">
        <v>82</v>
      </c>
    </row>
    <row r="124" spans="1:3" x14ac:dyDescent="0.3">
      <c r="A124">
        <v>85</v>
      </c>
      <c r="B124" s="56">
        <v>50</v>
      </c>
      <c r="C124" t="s">
        <v>83</v>
      </c>
    </row>
    <row r="125" spans="1:3" x14ac:dyDescent="0.3">
      <c r="A125">
        <v>86</v>
      </c>
      <c r="B125" s="1">
        <v>51</v>
      </c>
      <c r="C125" t="s">
        <v>1344</v>
      </c>
    </row>
  </sheetData>
  <mergeCells count="9">
    <mergeCell ref="A96:A108"/>
    <mergeCell ref="B93:B95"/>
    <mergeCell ref="B96:B108"/>
    <mergeCell ref="B62:B75"/>
    <mergeCell ref="B7:B14"/>
    <mergeCell ref="B15:B26"/>
    <mergeCell ref="B38:B49"/>
    <mergeCell ref="B50:B61"/>
    <mergeCell ref="A93:A95"/>
  </mergeCells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58"/>
  <sheetViews>
    <sheetView topLeftCell="N1" zoomScale="90" zoomScaleNormal="90" workbookViewId="0">
      <selection activeCell="C33" sqref="C33"/>
    </sheetView>
  </sheetViews>
  <sheetFormatPr defaultRowHeight="14.4" x14ac:dyDescent="0.3"/>
  <cols>
    <col min="1" max="1" width="10.44140625" style="2" bestFit="1" customWidth="1"/>
    <col min="2" max="2" width="15.44140625" style="2" bestFit="1" customWidth="1"/>
    <col min="3" max="3" width="10.44140625" style="2" customWidth="1"/>
    <col min="4" max="4" width="8.88671875" style="2"/>
    <col min="5" max="5" width="12.21875" bestFit="1" customWidth="1"/>
    <col min="6" max="6" width="22.77734375" hidden="1" customWidth="1"/>
    <col min="7" max="7" width="12.21875" hidden="1" customWidth="1"/>
    <col min="8" max="8" width="0" hidden="1" customWidth="1"/>
    <col min="9" max="9" width="0" style="1" hidden="1" customWidth="1"/>
    <col min="10" max="10" width="0" hidden="1" customWidth="1"/>
    <col min="11" max="11" width="11.109375" bestFit="1" customWidth="1"/>
    <col min="12" max="12" width="15.6640625" bestFit="1" customWidth="1"/>
  </cols>
  <sheetData>
    <row r="1" spans="1:15" x14ac:dyDescent="0.3">
      <c r="N1" t="s">
        <v>232</v>
      </c>
    </row>
    <row r="2" spans="1:15" x14ac:dyDescent="0.3">
      <c r="E2" s="5" t="s">
        <v>51</v>
      </c>
      <c r="F2" s="5" t="s">
        <v>52</v>
      </c>
      <c r="G2" s="5" t="s">
        <v>53</v>
      </c>
      <c r="I2" s="5" t="s">
        <v>174</v>
      </c>
      <c r="L2" s="4" t="s">
        <v>187</v>
      </c>
      <c r="N2" t="s">
        <v>231</v>
      </c>
    </row>
    <row r="3" spans="1:15" x14ac:dyDescent="0.3">
      <c r="A3" s="4" t="s">
        <v>86</v>
      </c>
      <c r="B3" s="4"/>
      <c r="C3" s="4"/>
    </row>
    <row r="4" spans="1:15" x14ac:dyDescent="0.3">
      <c r="A4" s="3" t="s">
        <v>49</v>
      </c>
      <c r="B4" s="3" t="s">
        <v>213</v>
      </c>
      <c r="C4" s="3" t="s">
        <v>50</v>
      </c>
      <c r="D4" s="2" t="s">
        <v>182</v>
      </c>
    </row>
    <row r="5" spans="1:15" x14ac:dyDescent="0.3">
      <c r="A5" s="3">
        <v>1</v>
      </c>
      <c r="B5" s="3" t="s">
        <v>214</v>
      </c>
      <c r="C5" s="3"/>
      <c r="D5" s="3">
        <v>0</v>
      </c>
      <c r="E5" t="s">
        <v>87</v>
      </c>
      <c r="F5" t="s">
        <v>87</v>
      </c>
      <c r="G5" t="s">
        <v>87</v>
      </c>
      <c r="I5" s="1" t="s">
        <v>48</v>
      </c>
      <c r="K5" s="3" t="s">
        <v>214</v>
      </c>
      <c r="L5" t="s">
        <v>87</v>
      </c>
      <c r="N5" t="s">
        <v>233</v>
      </c>
    </row>
    <row r="6" spans="1:15" x14ac:dyDescent="0.3">
      <c r="A6" s="3"/>
      <c r="B6" s="3">
        <v>9425</v>
      </c>
      <c r="C6" s="3"/>
      <c r="D6" s="3">
        <v>1</v>
      </c>
      <c r="E6" s="6" t="s">
        <v>123</v>
      </c>
      <c r="F6" s="6" t="s">
        <v>123</v>
      </c>
      <c r="G6" t="s">
        <v>159</v>
      </c>
      <c r="L6" s="6" t="s">
        <v>123</v>
      </c>
      <c r="N6" t="s">
        <v>233</v>
      </c>
    </row>
    <row r="7" spans="1:15" x14ac:dyDescent="0.3">
      <c r="A7" s="3"/>
      <c r="B7" s="3"/>
      <c r="C7" s="3"/>
      <c r="D7" s="3">
        <v>2</v>
      </c>
      <c r="E7" t="s">
        <v>88</v>
      </c>
      <c r="F7" t="s">
        <v>88</v>
      </c>
      <c r="G7" t="s">
        <v>88</v>
      </c>
      <c r="I7" s="1" t="s">
        <v>48</v>
      </c>
      <c r="L7" s="6" t="s">
        <v>123</v>
      </c>
      <c r="N7" t="s">
        <v>233</v>
      </c>
    </row>
    <row r="8" spans="1:15" x14ac:dyDescent="0.3">
      <c r="A8" s="3"/>
      <c r="B8" s="3"/>
      <c r="C8" s="3"/>
      <c r="D8" s="3">
        <v>3</v>
      </c>
      <c r="E8" t="s">
        <v>89</v>
      </c>
      <c r="F8" t="s">
        <v>89</v>
      </c>
      <c r="G8" t="s">
        <v>89</v>
      </c>
      <c r="I8" s="1" t="s">
        <v>48</v>
      </c>
      <c r="L8" t="s">
        <v>88</v>
      </c>
      <c r="O8" t="s">
        <v>234</v>
      </c>
    </row>
    <row r="9" spans="1:15" x14ac:dyDescent="0.3">
      <c r="A9" s="3"/>
      <c r="B9" s="3"/>
      <c r="C9" s="3"/>
      <c r="D9" s="3">
        <v>4</v>
      </c>
      <c r="E9" s="6" t="s">
        <v>123</v>
      </c>
      <c r="F9" s="6" t="s">
        <v>123</v>
      </c>
      <c r="G9" t="s">
        <v>160</v>
      </c>
      <c r="L9" t="s">
        <v>89</v>
      </c>
      <c r="O9" t="s">
        <v>234</v>
      </c>
    </row>
    <row r="10" spans="1:15" x14ac:dyDescent="0.3">
      <c r="A10" s="3"/>
      <c r="B10" s="3"/>
      <c r="C10" s="3"/>
      <c r="D10" s="3">
        <v>5</v>
      </c>
      <c r="E10" t="s">
        <v>90</v>
      </c>
      <c r="F10" t="s">
        <v>90</v>
      </c>
      <c r="G10" t="s">
        <v>161</v>
      </c>
      <c r="L10" t="s">
        <v>183</v>
      </c>
    </row>
    <row r="11" spans="1:15" x14ac:dyDescent="0.3">
      <c r="A11" s="3"/>
      <c r="B11" s="3"/>
      <c r="C11" s="3"/>
      <c r="D11" s="3">
        <v>6</v>
      </c>
      <c r="E11" t="s">
        <v>91</v>
      </c>
      <c r="F11" t="s">
        <v>91</v>
      </c>
      <c r="G11" t="s">
        <v>91</v>
      </c>
      <c r="I11" s="1" t="s">
        <v>48</v>
      </c>
      <c r="L11" t="s">
        <v>90</v>
      </c>
    </row>
    <row r="12" spans="1:15" x14ac:dyDescent="0.3">
      <c r="A12" s="3"/>
      <c r="B12" s="3"/>
      <c r="C12" s="3"/>
      <c r="D12" s="3">
        <v>7</v>
      </c>
      <c r="E12" t="s">
        <v>92</v>
      </c>
      <c r="F12" t="s">
        <v>92</v>
      </c>
      <c r="G12" t="s">
        <v>92</v>
      </c>
      <c r="I12" s="1" t="s">
        <v>48</v>
      </c>
      <c r="L12" s="6" t="s">
        <v>123</v>
      </c>
    </row>
    <row r="13" spans="1:15" x14ac:dyDescent="0.3">
      <c r="A13" s="3"/>
      <c r="B13" s="3"/>
      <c r="C13" s="3"/>
      <c r="D13" s="3">
        <v>8</v>
      </c>
      <c r="E13" t="s">
        <v>93</v>
      </c>
      <c r="F13" t="s">
        <v>93</v>
      </c>
      <c r="G13" t="s">
        <v>162</v>
      </c>
      <c r="L13" s="6" t="s">
        <v>123</v>
      </c>
    </row>
    <row r="14" spans="1:15" x14ac:dyDescent="0.3">
      <c r="A14" s="3"/>
      <c r="B14" s="3"/>
      <c r="C14" s="3"/>
      <c r="D14" s="3">
        <v>9</v>
      </c>
      <c r="E14" t="s">
        <v>94</v>
      </c>
      <c r="F14" t="s">
        <v>94</v>
      </c>
      <c r="G14" t="s">
        <v>94</v>
      </c>
      <c r="I14" s="1" t="s">
        <v>48</v>
      </c>
      <c r="L14" t="s">
        <v>91</v>
      </c>
      <c r="N14" t="s">
        <v>233</v>
      </c>
      <c r="O14">
        <v>12</v>
      </c>
    </row>
    <row r="15" spans="1:15" x14ac:dyDescent="0.3">
      <c r="A15" s="3"/>
      <c r="B15" s="3"/>
      <c r="C15" s="3"/>
      <c r="D15" s="3">
        <v>10</v>
      </c>
      <c r="E15" t="s">
        <v>95</v>
      </c>
      <c r="F15" t="s">
        <v>95</v>
      </c>
      <c r="G15" t="s">
        <v>95</v>
      </c>
      <c r="I15" s="1" t="s">
        <v>48</v>
      </c>
      <c r="L15" t="s">
        <v>92</v>
      </c>
      <c r="N15" t="s">
        <v>233</v>
      </c>
      <c r="O15">
        <v>13</v>
      </c>
    </row>
    <row r="16" spans="1:15" x14ac:dyDescent="0.3">
      <c r="A16" s="3"/>
      <c r="B16" s="3"/>
      <c r="C16" s="3"/>
      <c r="D16" s="3">
        <v>11</v>
      </c>
      <c r="E16" t="s">
        <v>96</v>
      </c>
      <c r="F16" t="s">
        <v>96</v>
      </c>
      <c r="G16" t="s">
        <v>96</v>
      </c>
      <c r="I16" s="1" t="s">
        <v>48</v>
      </c>
      <c r="L16" t="s">
        <v>185</v>
      </c>
      <c r="O16">
        <v>14</v>
      </c>
    </row>
    <row r="17" spans="1:17" x14ac:dyDescent="0.3">
      <c r="A17" s="3"/>
      <c r="B17" s="3"/>
      <c r="C17" s="3"/>
      <c r="D17" s="3">
        <v>12</v>
      </c>
      <c r="E17" t="s">
        <v>97</v>
      </c>
      <c r="F17" t="s">
        <v>97</v>
      </c>
      <c r="G17" t="s">
        <v>97</v>
      </c>
      <c r="I17" s="1" t="s">
        <v>48</v>
      </c>
      <c r="L17" t="s">
        <v>94</v>
      </c>
      <c r="N17" t="s">
        <v>233</v>
      </c>
      <c r="O17">
        <v>15</v>
      </c>
    </row>
    <row r="18" spans="1:17" x14ac:dyDescent="0.3">
      <c r="A18" s="3"/>
      <c r="B18" s="3"/>
      <c r="C18" s="3"/>
      <c r="D18" s="3">
        <v>13</v>
      </c>
      <c r="E18" s="6" t="s">
        <v>123</v>
      </c>
      <c r="F18" s="6" t="s">
        <v>123</v>
      </c>
      <c r="G18" t="s">
        <v>163</v>
      </c>
      <c r="L18" t="s">
        <v>95</v>
      </c>
      <c r="N18" t="s">
        <v>233</v>
      </c>
      <c r="O18">
        <v>16</v>
      </c>
    </row>
    <row r="19" spans="1:17" x14ac:dyDescent="0.3">
      <c r="A19" s="3"/>
      <c r="B19" s="3"/>
      <c r="C19" s="3"/>
      <c r="D19" s="3">
        <v>14</v>
      </c>
      <c r="E19" t="s">
        <v>98</v>
      </c>
      <c r="F19" t="s">
        <v>98</v>
      </c>
      <c r="G19" t="s">
        <v>98</v>
      </c>
      <c r="I19" s="1" t="s">
        <v>48</v>
      </c>
      <c r="L19" t="s">
        <v>96</v>
      </c>
      <c r="N19" t="s">
        <v>233</v>
      </c>
      <c r="O19">
        <v>17</v>
      </c>
    </row>
    <row r="20" spans="1:17" x14ac:dyDescent="0.3">
      <c r="A20" s="3"/>
      <c r="B20" s="3"/>
      <c r="C20" s="3"/>
      <c r="D20" s="3">
        <v>15</v>
      </c>
      <c r="E20" s="6" t="s">
        <v>123</v>
      </c>
      <c r="F20" s="6" t="s">
        <v>123</v>
      </c>
      <c r="G20" t="s">
        <v>164</v>
      </c>
      <c r="L20" t="s">
        <v>97</v>
      </c>
      <c r="N20" t="s">
        <v>233</v>
      </c>
      <c r="O20">
        <v>18</v>
      </c>
    </row>
    <row r="21" spans="1:17" x14ac:dyDescent="0.3">
      <c r="A21" s="3"/>
      <c r="B21" s="3"/>
      <c r="C21" s="3"/>
      <c r="D21" s="3">
        <v>16</v>
      </c>
      <c r="E21" t="s">
        <v>99</v>
      </c>
      <c r="F21" t="s">
        <v>130</v>
      </c>
      <c r="G21" t="s">
        <v>99</v>
      </c>
      <c r="I21" s="1" t="s">
        <v>48</v>
      </c>
      <c r="L21" t="s">
        <v>163</v>
      </c>
      <c r="O21" t="s">
        <v>123</v>
      </c>
      <c r="P21">
        <v>20</v>
      </c>
      <c r="Q21" t="s">
        <v>236</v>
      </c>
    </row>
    <row r="22" spans="1:17" x14ac:dyDescent="0.3">
      <c r="A22" s="3"/>
      <c r="B22" s="3"/>
      <c r="C22" s="3"/>
      <c r="D22" s="3">
        <v>17</v>
      </c>
      <c r="E22" t="s">
        <v>100</v>
      </c>
      <c r="F22" t="s">
        <v>129</v>
      </c>
      <c r="G22" t="s">
        <v>100</v>
      </c>
      <c r="I22" s="1" t="s">
        <v>48</v>
      </c>
      <c r="L22" t="s">
        <v>184</v>
      </c>
      <c r="O22" t="s">
        <v>123</v>
      </c>
      <c r="P22">
        <v>21</v>
      </c>
    </row>
    <row r="23" spans="1:17" x14ac:dyDescent="0.3">
      <c r="A23" s="3"/>
      <c r="B23" s="3"/>
      <c r="C23" s="3"/>
      <c r="D23" s="3">
        <v>18</v>
      </c>
      <c r="E23" t="s">
        <v>101</v>
      </c>
      <c r="F23" t="s">
        <v>128</v>
      </c>
      <c r="G23" t="s">
        <v>128</v>
      </c>
      <c r="I23" s="1" t="s">
        <v>48</v>
      </c>
      <c r="L23" s="6" t="s">
        <v>123</v>
      </c>
      <c r="O23" t="s">
        <v>235</v>
      </c>
      <c r="P23">
        <v>22</v>
      </c>
    </row>
    <row r="24" spans="1:17" x14ac:dyDescent="0.3">
      <c r="A24" s="3"/>
      <c r="B24" s="3"/>
      <c r="C24" s="3"/>
      <c r="D24" s="3">
        <v>19</v>
      </c>
      <c r="E24" t="s">
        <v>102</v>
      </c>
      <c r="F24" t="s">
        <v>127</v>
      </c>
      <c r="G24" t="s">
        <v>127</v>
      </c>
      <c r="I24" s="1" t="s">
        <v>48</v>
      </c>
      <c r="L24" s="6" t="s">
        <v>123</v>
      </c>
      <c r="O24" t="s">
        <v>235</v>
      </c>
      <c r="P24">
        <v>23</v>
      </c>
    </row>
    <row r="25" spans="1:17" x14ac:dyDescent="0.3">
      <c r="A25" s="3"/>
      <c r="B25" s="3"/>
      <c r="C25" s="3"/>
      <c r="D25" s="3">
        <v>20</v>
      </c>
      <c r="E25" t="s">
        <v>103</v>
      </c>
      <c r="F25" t="s">
        <v>126</v>
      </c>
      <c r="G25" t="s">
        <v>126</v>
      </c>
      <c r="I25" s="1" t="s">
        <v>48</v>
      </c>
      <c r="L25" t="s">
        <v>98</v>
      </c>
      <c r="N25" t="s">
        <v>233</v>
      </c>
      <c r="O25">
        <v>24</v>
      </c>
    </row>
    <row r="26" spans="1:17" x14ac:dyDescent="0.3">
      <c r="A26" s="3"/>
      <c r="B26" s="3"/>
      <c r="C26" s="3"/>
      <c r="D26" s="3">
        <v>21</v>
      </c>
      <c r="E26" s="6" t="s">
        <v>123</v>
      </c>
      <c r="F26" s="6" t="s">
        <v>123</v>
      </c>
      <c r="G26" s="6" t="s">
        <v>123</v>
      </c>
      <c r="I26" s="1" t="s">
        <v>48</v>
      </c>
      <c r="L26" t="s">
        <v>186</v>
      </c>
      <c r="O26">
        <v>25</v>
      </c>
    </row>
    <row r="27" spans="1:17" x14ac:dyDescent="0.3">
      <c r="A27" s="3"/>
      <c r="B27" s="3"/>
      <c r="C27" s="3"/>
      <c r="D27" s="3">
        <v>22</v>
      </c>
      <c r="E27" s="6" t="s">
        <v>123</v>
      </c>
      <c r="F27" s="6" t="s">
        <v>123</v>
      </c>
      <c r="G27" s="6" t="s">
        <v>123</v>
      </c>
      <c r="I27" s="1" t="s">
        <v>48</v>
      </c>
      <c r="L27" s="6" t="s">
        <v>123</v>
      </c>
      <c r="O27">
        <v>26</v>
      </c>
    </row>
    <row r="28" spans="1:17" x14ac:dyDescent="0.3">
      <c r="A28" s="3"/>
      <c r="B28" s="3"/>
      <c r="C28" s="3"/>
      <c r="D28" s="3">
        <v>23</v>
      </c>
      <c r="E28" s="6" t="s">
        <v>123</v>
      </c>
      <c r="F28" s="6" t="s">
        <v>123</v>
      </c>
      <c r="G28" s="6" t="s">
        <v>123</v>
      </c>
      <c r="I28" s="1" t="s">
        <v>48</v>
      </c>
      <c r="L28" t="s">
        <v>130</v>
      </c>
      <c r="N28" t="s">
        <v>233</v>
      </c>
      <c r="O28">
        <v>27</v>
      </c>
    </row>
    <row r="29" spans="1:17" x14ac:dyDescent="0.3">
      <c r="A29" s="3"/>
      <c r="B29" s="3"/>
      <c r="C29" s="3"/>
      <c r="D29" s="3">
        <v>24</v>
      </c>
      <c r="E29" s="6" t="s">
        <v>123</v>
      </c>
      <c r="F29" s="6" t="s">
        <v>123</v>
      </c>
      <c r="G29" s="6" t="s">
        <v>123</v>
      </c>
      <c r="I29" s="1" t="s">
        <v>48</v>
      </c>
      <c r="L29" t="s">
        <v>129</v>
      </c>
      <c r="N29" t="s">
        <v>233</v>
      </c>
      <c r="O29">
        <v>30</v>
      </c>
    </row>
    <row r="30" spans="1:17" x14ac:dyDescent="0.3">
      <c r="A30" s="3"/>
      <c r="B30" s="3"/>
      <c r="C30" s="3"/>
      <c r="D30" s="3">
        <v>25</v>
      </c>
      <c r="E30" s="6" t="s">
        <v>123</v>
      </c>
      <c r="F30" s="6" t="s">
        <v>123</v>
      </c>
      <c r="G30" s="6" t="s">
        <v>123</v>
      </c>
      <c r="I30" s="1" t="s">
        <v>48</v>
      </c>
      <c r="L30" t="s">
        <v>128</v>
      </c>
      <c r="O30">
        <v>31</v>
      </c>
    </row>
    <row r="31" spans="1:17" x14ac:dyDescent="0.3">
      <c r="A31" s="3"/>
      <c r="B31" s="3"/>
      <c r="C31" s="3"/>
      <c r="D31" s="3">
        <v>26</v>
      </c>
      <c r="E31" s="6" t="s">
        <v>123</v>
      </c>
      <c r="F31" s="6" t="s">
        <v>123</v>
      </c>
      <c r="G31" s="6" t="s">
        <v>123</v>
      </c>
      <c r="I31" s="1" t="s">
        <v>48</v>
      </c>
      <c r="L31" t="s">
        <v>127</v>
      </c>
      <c r="O31">
        <v>32</v>
      </c>
    </row>
    <row r="32" spans="1:17" x14ac:dyDescent="0.3">
      <c r="A32" s="3"/>
      <c r="B32" s="3"/>
      <c r="C32" s="3"/>
      <c r="D32" s="3">
        <v>27</v>
      </c>
      <c r="E32" s="6" t="s">
        <v>123</v>
      </c>
      <c r="F32" s="6" t="s">
        <v>123</v>
      </c>
      <c r="G32" s="6" t="s">
        <v>123</v>
      </c>
      <c r="I32" s="1" t="s">
        <v>48</v>
      </c>
      <c r="L32" t="s">
        <v>126</v>
      </c>
      <c r="O32">
        <v>33</v>
      </c>
    </row>
    <row r="33" spans="1:20" x14ac:dyDescent="0.3">
      <c r="A33" s="3"/>
      <c r="B33" s="3"/>
      <c r="C33" s="3"/>
      <c r="D33" s="3">
        <v>28</v>
      </c>
      <c r="E33" s="6" t="s">
        <v>123</v>
      </c>
      <c r="F33" s="6" t="s">
        <v>123</v>
      </c>
      <c r="G33" s="6" t="s">
        <v>123</v>
      </c>
      <c r="I33" s="1" t="s">
        <v>48</v>
      </c>
      <c r="L33" s="6" t="s">
        <v>123</v>
      </c>
      <c r="O33">
        <v>34</v>
      </c>
    </row>
    <row r="34" spans="1:20" x14ac:dyDescent="0.3">
      <c r="A34" s="3"/>
      <c r="B34" s="3"/>
      <c r="C34" s="3"/>
      <c r="D34" s="3">
        <v>29</v>
      </c>
      <c r="E34" s="6" t="s">
        <v>123</v>
      </c>
      <c r="F34" s="6" t="s">
        <v>123</v>
      </c>
      <c r="G34" s="6" t="s">
        <v>123</v>
      </c>
      <c r="I34" s="1" t="s">
        <v>48</v>
      </c>
      <c r="L34" s="6" t="s">
        <v>123</v>
      </c>
      <c r="O34">
        <v>35</v>
      </c>
    </row>
    <row r="35" spans="1:20" x14ac:dyDescent="0.3">
      <c r="A35" s="3"/>
      <c r="B35" s="3"/>
      <c r="C35" s="3"/>
      <c r="D35" s="3">
        <v>30</v>
      </c>
      <c r="E35" s="6" t="s">
        <v>123</v>
      </c>
      <c r="F35" s="6" t="s">
        <v>123</v>
      </c>
      <c r="G35" s="6" t="s">
        <v>123</v>
      </c>
      <c r="I35" s="1" t="s">
        <v>48</v>
      </c>
      <c r="L35" s="6" t="s">
        <v>123</v>
      </c>
      <c r="O35">
        <v>36</v>
      </c>
    </row>
    <row r="36" spans="1:20" x14ac:dyDescent="0.3">
      <c r="A36" s="3"/>
      <c r="B36" s="3"/>
      <c r="C36" s="3"/>
      <c r="D36" s="3">
        <v>31</v>
      </c>
      <c r="E36" s="6" t="s">
        <v>123</v>
      </c>
      <c r="F36" s="6" t="s">
        <v>123</v>
      </c>
      <c r="G36" s="6" t="s">
        <v>123</v>
      </c>
      <c r="I36" s="1" t="s">
        <v>48</v>
      </c>
      <c r="L36" s="6" t="s">
        <v>123</v>
      </c>
      <c r="O36">
        <v>37</v>
      </c>
    </row>
    <row r="37" spans="1:20" x14ac:dyDescent="0.3">
      <c r="A37" s="3">
        <v>2</v>
      </c>
      <c r="B37" s="3" t="s">
        <v>215</v>
      </c>
      <c r="C37" s="3"/>
      <c r="D37" s="3">
        <v>0</v>
      </c>
      <c r="E37" t="s">
        <v>104</v>
      </c>
      <c r="F37" t="s">
        <v>104</v>
      </c>
      <c r="G37" t="s">
        <v>104</v>
      </c>
      <c r="I37" s="1" t="s">
        <v>48</v>
      </c>
      <c r="K37" s="3" t="s">
        <v>215</v>
      </c>
      <c r="L37" t="s">
        <v>104</v>
      </c>
      <c r="M37" t="s">
        <v>111</v>
      </c>
      <c r="O37">
        <v>10</v>
      </c>
      <c r="Q37" t="s">
        <v>233</v>
      </c>
      <c r="R37">
        <v>1</v>
      </c>
    </row>
    <row r="38" spans="1:20" x14ac:dyDescent="0.3">
      <c r="A38" s="3"/>
      <c r="B38" s="3">
        <v>9477</v>
      </c>
      <c r="C38" s="3"/>
      <c r="D38" s="3">
        <v>1</v>
      </c>
      <c r="E38" t="s">
        <v>105</v>
      </c>
      <c r="F38" t="s">
        <v>105</v>
      </c>
      <c r="G38" t="s">
        <v>165</v>
      </c>
      <c r="L38" t="s">
        <v>188</v>
      </c>
      <c r="M38" t="s">
        <v>224</v>
      </c>
      <c r="O38">
        <v>10</v>
      </c>
      <c r="Q38" t="s">
        <v>233</v>
      </c>
      <c r="R38">
        <v>2</v>
      </c>
    </row>
    <row r="39" spans="1:20" x14ac:dyDescent="0.3">
      <c r="A39" s="3"/>
      <c r="B39" s="3"/>
      <c r="C39" s="3"/>
      <c r="D39" s="3">
        <v>2</v>
      </c>
      <c r="E39" t="s">
        <v>106</v>
      </c>
      <c r="F39" t="s">
        <v>106</v>
      </c>
      <c r="G39" t="s">
        <v>106</v>
      </c>
      <c r="I39" s="1" t="s">
        <v>48</v>
      </c>
      <c r="L39" t="s">
        <v>106</v>
      </c>
      <c r="M39" t="s">
        <v>225</v>
      </c>
      <c r="O39">
        <v>10</v>
      </c>
      <c r="Q39" t="s">
        <v>233</v>
      </c>
      <c r="R39">
        <v>3</v>
      </c>
    </row>
    <row r="40" spans="1:20" x14ac:dyDescent="0.3">
      <c r="A40" s="3"/>
      <c r="B40" s="3"/>
      <c r="C40" s="3"/>
      <c r="D40" s="3">
        <v>3</v>
      </c>
      <c r="E40" s="6" t="s">
        <v>123</v>
      </c>
      <c r="F40" s="6" t="s">
        <v>123</v>
      </c>
      <c r="G40" s="9" t="s">
        <v>166</v>
      </c>
      <c r="L40" s="9" t="s">
        <v>166</v>
      </c>
      <c r="M40" t="s">
        <v>104</v>
      </c>
      <c r="O40">
        <v>10</v>
      </c>
      <c r="Q40" t="s">
        <v>233</v>
      </c>
      <c r="R40">
        <v>4</v>
      </c>
    </row>
    <row r="41" spans="1:20" x14ac:dyDescent="0.3">
      <c r="A41" s="3"/>
      <c r="B41" s="3"/>
      <c r="C41" s="3"/>
      <c r="D41" s="3">
        <v>4</v>
      </c>
      <c r="E41" t="s">
        <v>107</v>
      </c>
      <c r="F41" t="s">
        <v>107</v>
      </c>
      <c r="G41" t="s">
        <v>107</v>
      </c>
      <c r="I41" s="1" t="s">
        <v>48</v>
      </c>
      <c r="L41" t="s">
        <v>107</v>
      </c>
      <c r="M41" t="s">
        <v>107</v>
      </c>
      <c r="Q41" t="s">
        <v>233</v>
      </c>
      <c r="R41">
        <v>5</v>
      </c>
    </row>
    <row r="42" spans="1:20" x14ac:dyDescent="0.3">
      <c r="A42" s="3"/>
      <c r="B42" s="3"/>
      <c r="C42" s="3"/>
      <c r="D42" s="3">
        <v>5</v>
      </c>
      <c r="E42" t="s">
        <v>108</v>
      </c>
      <c r="F42" t="s">
        <v>108</v>
      </c>
      <c r="G42" t="s">
        <v>108</v>
      </c>
      <c r="I42" s="1" t="s">
        <v>48</v>
      </c>
      <c r="L42" t="s">
        <v>108</v>
      </c>
      <c r="M42" t="s">
        <v>109</v>
      </c>
      <c r="Q42" t="s">
        <v>233</v>
      </c>
      <c r="R42">
        <v>6</v>
      </c>
    </row>
    <row r="43" spans="1:20" x14ac:dyDescent="0.3">
      <c r="A43" s="3"/>
      <c r="B43" s="3"/>
      <c r="C43" s="3"/>
      <c r="D43" s="3">
        <v>6</v>
      </c>
      <c r="E43" t="s">
        <v>109</v>
      </c>
      <c r="F43" t="s">
        <v>109</v>
      </c>
      <c r="G43" t="s">
        <v>109</v>
      </c>
      <c r="I43" s="1" t="s">
        <v>48</v>
      </c>
      <c r="L43" t="s">
        <v>109</v>
      </c>
      <c r="M43" t="s">
        <v>188</v>
      </c>
      <c r="Q43" t="s">
        <v>123</v>
      </c>
      <c r="R43">
        <v>7</v>
      </c>
    </row>
    <row r="44" spans="1:20" x14ac:dyDescent="0.3">
      <c r="A44" s="3"/>
      <c r="B44" s="3"/>
      <c r="C44" s="3"/>
      <c r="D44" s="3">
        <v>7</v>
      </c>
      <c r="E44" t="s">
        <v>110</v>
      </c>
      <c r="F44" t="s">
        <v>110</v>
      </c>
      <c r="G44" t="s">
        <v>110</v>
      </c>
      <c r="I44" s="1" t="s">
        <v>48</v>
      </c>
      <c r="L44" t="s">
        <v>110</v>
      </c>
      <c r="M44" t="s">
        <v>108</v>
      </c>
      <c r="Q44" t="s">
        <v>233</v>
      </c>
      <c r="R44">
        <v>8</v>
      </c>
    </row>
    <row r="45" spans="1:20" x14ac:dyDescent="0.3">
      <c r="A45" s="3"/>
      <c r="B45" s="3"/>
      <c r="C45" s="3"/>
      <c r="D45" s="3">
        <v>8</v>
      </c>
      <c r="E45" t="s">
        <v>111</v>
      </c>
      <c r="F45" t="s">
        <v>111</v>
      </c>
      <c r="G45" t="s">
        <v>111</v>
      </c>
      <c r="I45" s="1" t="s">
        <v>48</v>
      </c>
      <c r="L45" t="s">
        <v>111</v>
      </c>
      <c r="M45" t="s">
        <v>105</v>
      </c>
      <c r="O45">
        <v>10</v>
      </c>
      <c r="R45">
        <v>11</v>
      </c>
      <c r="T45" t="s">
        <v>237</v>
      </c>
    </row>
    <row r="46" spans="1:20" x14ac:dyDescent="0.3">
      <c r="A46" s="3"/>
      <c r="B46" s="3"/>
      <c r="C46" s="3"/>
      <c r="D46" s="3">
        <v>9</v>
      </c>
      <c r="E46" t="s">
        <v>112</v>
      </c>
      <c r="F46" t="s">
        <v>112</v>
      </c>
      <c r="G46" t="s">
        <v>112</v>
      </c>
      <c r="I46" s="1" t="s">
        <v>48</v>
      </c>
      <c r="L46" t="s">
        <v>189</v>
      </c>
      <c r="M46" t="s">
        <v>222</v>
      </c>
      <c r="O46">
        <v>10</v>
      </c>
      <c r="R46">
        <v>12</v>
      </c>
    </row>
    <row r="47" spans="1:20" x14ac:dyDescent="0.3">
      <c r="A47" s="3"/>
      <c r="B47" s="3"/>
      <c r="C47" s="3"/>
      <c r="D47" s="3">
        <v>10</v>
      </c>
      <c r="E47" t="s">
        <v>113</v>
      </c>
      <c r="F47" t="s">
        <v>113</v>
      </c>
      <c r="G47" t="s">
        <v>113</v>
      </c>
      <c r="I47" s="1" t="s">
        <v>48</v>
      </c>
      <c r="L47" s="6" t="s">
        <v>123</v>
      </c>
      <c r="M47" t="s">
        <v>223</v>
      </c>
      <c r="O47">
        <v>10</v>
      </c>
      <c r="R47">
        <v>13</v>
      </c>
    </row>
    <row r="48" spans="1:20" x14ac:dyDescent="0.3">
      <c r="A48" s="3"/>
      <c r="B48" s="3"/>
      <c r="C48" s="3"/>
      <c r="D48" s="3">
        <v>11</v>
      </c>
      <c r="E48" t="s">
        <v>114</v>
      </c>
      <c r="F48" t="s">
        <v>114</v>
      </c>
      <c r="G48" t="s">
        <v>114</v>
      </c>
      <c r="I48" s="1" t="s">
        <v>48</v>
      </c>
      <c r="L48" s="6" t="s">
        <v>123</v>
      </c>
      <c r="M48" t="s">
        <v>226</v>
      </c>
      <c r="R48">
        <v>14</v>
      </c>
    </row>
    <row r="49" spans="1:20" x14ac:dyDescent="0.3">
      <c r="A49" s="3"/>
      <c r="B49" s="3"/>
      <c r="C49" s="3"/>
      <c r="D49" s="3">
        <v>12</v>
      </c>
      <c r="E49" t="s">
        <v>115</v>
      </c>
      <c r="F49" t="s">
        <v>115</v>
      </c>
      <c r="G49" t="s">
        <v>115</v>
      </c>
      <c r="I49" s="1" t="s">
        <v>48</v>
      </c>
      <c r="L49" t="s">
        <v>112</v>
      </c>
      <c r="M49" t="s">
        <v>227</v>
      </c>
      <c r="O49">
        <v>10</v>
      </c>
      <c r="R49">
        <v>15</v>
      </c>
    </row>
    <row r="50" spans="1:20" x14ac:dyDescent="0.3">
      <c r="A50" s="3"/>
      <c r="B50" s="3"/>
      <c r="C50" s="3"/>
      <c r="D50" s="3">
        <v>13</v>
      </c>
      <c r="E50" t="s">
        <v>116</v>
      </c>
      <c r="F50" t="s">
        <v>116</v>
      </c>
      <c r="G50" t="s">
        <v>116</v>
      </c>
      <c r="I50" s="1" t="s">
        <v>48</v>
      </c>
      <c r="L50" t="s">
        <v>113</v>
      </c>
      <c r="M50" s="6" t="s">
        <v>123</v>
      </c>
      <c r="R50">
        <v>16</v>
      </c>
    </row>
    <row r="51" spans="1:20" x14ac:dyDescent="0.3">
      <c r="A51" s="3"/>
      <c r="B51" s="3"/>
      <c r="C51" s="3"/>
      <c r="D51" s="3">
        <v>14</v>
      </c>
      <c r="E51" t="s">
        <v>117</v>
      </c>
      <c r="F51" t="s">
        <v>117</v>
      </c>
      <c r="G51" t="s">
        <v>117</v>
      </c>
      <c r="I51" s="1" t="s">
        <v>48</v>
      </c>
      <c r="L51" t="s">
        <v>114</v>
      </c>
      <c r="M51" s="6" t="s">
        <v>123</v>
      </c>
      <c r="R51">
        <v>17</v>
      </c>
    </row>
    <row r="52" spans="1:20" x14ac:dyDescent="0.3">
      <c r="A52" s="3"/>
      <c r="B52" s="3"/>
      <c r="C52" s="3"/>
      <c r="D52" s="3">
        <v>15</v>
      </c>
      <c r="E52" s="6" t="s">
        <v>123</v>
      </c>
      <c r="F52" s="6" t="s">
        <v>123</v>
      </c>
      <c r="G52" t="s">
        <v>125</v>
      </c>
      <c r="L52" t="s">
        <v>115</v>
      </c>
      <c r="M52" t="s">
        <v>112</v>
      </c>
      <c r="Q52" t="s">
        <v>233</v>
      </c>
      <c r="R52">
        <v>18</v>
      </c>
    </row>
    <row r="53" spans="1:20" x14ac:dyDescent="0.3">
      <c r="A53" s="3"/>
      <c r="B53" s="3"/>
      <c r="C53" s="3"/>
      <c r="D53" s="3">
        <v>16</v>
      </c>
      <c r="E53" t="s">
        <v>118</v>
      </c>
      <c r="F53" t="s">
        <v>118</v>
      </c>
      <c r="G53" t="s">
        <v>118</v>
      </c>
      <c r="I53" s="1" t="s">
        <v>48</v>
      </c>
      <c r="L53" t="s">
        <v>116</v>
      </c>
      <c r="M53" t="s">
        <v>113</v>
      </c>
      <c r="Q53" t="s">
        <v>233</v>
      </c>
      <c r="R53">
        <v>20</v>
      </c>
    </row>
    <row r="54" spans="1:20" x14ac:dyDescent="0.3">
      <c r="A54" s="3"/>
      <c r="B54" s="3"/>
      <c r="C54" s="3"/>
      <c r="D54" s="3">
        <v>17</v>
      </c>
      <c r="E54" t="s">
        <v>119</v>
      </c>
      <c r="F54" t="s">
        <v>119</v>
      </c>
      <c r="G54" t="s">
        <v>167</v>
      </c>
      <c r="L54" t="s">
        <v>117</v>
      </c>
      <c r="M54" t="s">
        <v>114</v>
      </c>
      <c r="Q54" t="s">
        <v>233</v>
      </c>
      <c r="R54">
        <v>21</v>
      </c>
      <c r="T54" t="s">
        <v>238</v>
      </c>
    </row>
    <row r="55" spans="1:20" x14ac:dyDescent="0.3">
      <c r="A55" s="3"/>
      <c r="B55" s="3"/>
      <c r="C55" s="3"/>
      <c r="D55" s="3">
        <v>18</v>
      </c>
      <c r="E55" t="s">
        <v>120</v>
      </c>
      <c r="F55" t="s">
        <v>119</v>
      </c>
      <c r="G55" t="s">
        <v>168</v>
      </c>
      <c r="L55" t="s">
        <v>125</v>
      </c>
      <c r="M55" t="s">
        <v>115</v>
      </c>
      <c r="Q55" t="s">
        <v>233</v>
      </c>
      <c r="R55">
        <v>22</v>
      </c>
      <c r="T55" t="s">
        <v>239</v>
      </c>
    </row>
    <row r="56" spans="1:20" x14ac:dyDescent="0.3">
      <c r="A56" s="3"/>
      <c r="B56" s="3"/>
      <c r="C56" s="3"/>
      <c r="D56" s="3">
        <v>19</v>
      </c>
      <c r="E56" t="s">
        <v>121</v>
      </c>
      <c r="F56" t="s">
        <v>121</v>
      </c>
      <c r="G56" t="s">
        <v>169</v>
      </c>
      <c r="L56" t="s">
        <v>120</v>
      </c>
      <c r="M56" t="s">
        <v>116</v>
      </c>
      <c r="Q56" t="s">
        <v>233</v>
      </c>
      <c r="R56">
        <v>23</v>
      </c>
      <c r="T56" t="s">
        <v>240</v>
      </c>
    </row>
    <row r="57" spans="1:20" x14ac:dyDescent="0.3">
      <c r="A57" s="3"/>
      <c r="B57" s="3"/>
      <c r="C57" s="3"/>
      <c r="D57" s="3">
        <v>20</v>
      </c>
      <c r="E57" t="s">
        <v>122</v>
      </c>
      <c r="F57" t="s">
        <v>122</v>
      </c>
      <c r="G57" t="s">
        <v>170</v>
      </c>
      <c r="L57" s="6" t="s">
        <v>123</v>
      </c>
      <c r="M57" t="s">
        <v>117</v>
      </c>
      <c r="Q57" t="s">
        <v>233</v>
      </c>
      <c r="R57">
        <v>24</v>
      </c>
      <c r="T57" t="s">
        <v>241</v>
      </c>
    </row>
    <row r="58" spans="1:20" x14ac:dyDescent="0.3">
      <c r="A58" s="3"/>
      <c r="B58" s="3"/>
      <c r="C58" s="3"/>
      <c r="D58" s="3">
        <v>21</v>
      </c>
      <c r="E58" s="6" t="s">
        <v>123</v>
      </c>
      <c r="F58" s="6" t="s">
        <v>123</v>
      </c>
      <c r="G58" t="s">
        <v>171</v>
      </c>
      <c r="L58" s="6" t="s">
        <v>123</v>
      </c>
      <c r="M58" t="s">
        <v>125</v>
      </c>
      <c r="Q58" t="s">
        <v>233</v>
      </c>
      <c r="R58">
        <v>25</v>
      </c>
      <c r="T58" t="s">
        <v>243</v>
      </c>
    </row>
    <row r="59" spans="1:20" x14ac:dyDescent="0.3">
      <c r="A59" s="3"/>
      <c r="B59" s="3"/>
      <c r="C59" s="3"/>
      <c r="D59" s="3">
        <v>22</v>
      </c>
      <c r="E59" s="6" t="s">
        <v>123</v>
      </c>
      <c r="F59" s="6" t="s">
        <v>123</v>
      </c>
      <c r="G59" s="6" t="s">
        <v>123</v>
      </c>
      <c r="I59" s="1" t="s">
        <v>48</v>
      </c>
      <c r="L59" t="s">
        <v>118</v>
      </c>
      <c r="M59" t="s">
        <v>120</v>
      </c>
      <c r="Q59" t="s">
        <v>233</v>
      </c>
      <c r="R59">
        <v>26</v>
      </c>
      <c r="T59" t="s">
        <v>242</v>
      </c>
    </row>
    <row r="60" spans="1:20" x14ac:dyDescent="0.3">
      <c r="A60" s="3"/>
      <c r="B60" s="3"/>
      <c r="C60" s="3"/>
      <c r="D60" s="3">
        <v>23</v>
      </c>
      <c r="E60" s="6" t="s">
        <v>123</v>
      </c>
      <c r="F60" s="6" t="s">
        <v>123</v>
      </c>
      <c r="G60" s="6" t="s">
        <v>123</v>
      </c>
      <c r="I60" s="1" t="s">
        <v>48</v>
      </c>
      <c r="L60" t="s">
        <v>196</v>
      </c>
      <c r="M60" s="6" t="s">
        <v>123</v>
      </c>
      <c r="R60">
        <v>27</v>
      </c>
    </row>
    <row r="61" spans="1:20" x14ac:dyDescent="0.3">
      <c r="A61" s="3"/>
      <c r="B61" s="3"/>
      <c r="C61" s="3"/>
      <c r="D61" s="3">
        <v>24</v>
      </c>
      <c r="E61" s="6" t="s">
        <v>123</v>
      </c>
      <c r="F61" s="6" t="s">
        <v>123</v>
      </c>
      <c r="G61" s="6" t="s">
        <v>123</v>
      </c>
      <c r="I61" s="1" t="s">
        <v>48</v>
      </c>
      <c r="L61" t="s">
        <v>195</v>
      </c>
      <c r="M61" t="s">
        <v>118</v>
      </c>
      <c r="R61">
        <v>30</v>
      </c>
    </row>
    <row r="62" spans="1:20" x14ac:dyDescent="0.3">
      <c r="A62" s="3"/>
      <c r="B62" s="3"/>
      <c r="C62" s="3"/>
      <c r="D62" s="3">
        <v>25</v>
      </c>
      <c r="E62" s="6" t="s">
        <v>123</v>
      </c>
      <c r="F62" s="6" t="s">
        <v>123</v>
      </c>
      <c r="G62" s="6" t="s">
        <v>123</v>
      </c>
      <c r="I62" s="1" t="s">
        <v>48</v>
      </c>
      <c r="L62" t="s">
        <v>194</v>
      </c>
      <c r="M62" t="s">
        <v>196</v>
      </c>
      <c r="R62">
        <v>31</v>
      </c>
    </row>
    <row r="63" spans="1:20" x14ac:dyDescent="0.3">
      <c r="A63" s="3"/>
      <c r="B63" s="3"/>
      <c r="C63" s="3"/>
      <c r="D63" s="3">
        <v>26</v>
      </c>
      <c r="E63" s="6" t="s">
        <v>123</v>
      </c>
      <c r="F63" s="6" t="s">
        <v>123</v>
      </c>
      <c r="G63" s="6" t="s">
        <v>123</v>
      </c>
      <c r="I63" s="1" t="s">
        <v>48</v>
      </c>
      <c r="L63" t="s">
        <v>193</v>
      </c>
      <c r="M63" t="s">
        <v>195</v>
      </c>
      <c r="R63">
        <v>32</v>
      </c>
    </row>
    <row r="64" spans="1:20" x14ac:dyDescent="0.3">
      <c r="A64" s="3"/>
      <c r="B64" s="3"/>
      <c r="C64" s="3"/>
      <c r="D64" s="3">
        <v>27</v>
      </c>
      <c r="E64" s="6" t="s">
        <v>123</v>
      </c>
      <c r="F64" s="6" t="s">
        <v>123</v>
      </c>
      <c r="G64" s="6" t="s">
        <v>123</v>
      </c>
      <c r="I64" s="1" t="s">
        <v>48</v>
      </c>
      <c r="L64" t="s">
        <v>192</v>
      </c>
      <c r="M64" t="s">
        <v>194</v>
      </c>
      <c r="R64">
        <v>33</v>
      </c>
    </row>
    <row r="65" spans="1:18" x14ac:dyDescent="0.3">
      <c r="A65" s="3"/>
      <c r="B65" s="3"/>
      <c r="C65" s="3"/>
      <c r="D65" s="3">
        <v>28</v>
      </c>
      <c r="E65" s="6" t="s">
        <v>123</v>
      </c>
      <c r="F65" s="6" t="s">
        <v>123</v>
      </c>
      <c r="G65" s="6" t="s">
        <v>123</v>
      </c>
      <c r="I65" s="1" t="s">
        <v>48</v>
      </c>
      <c r="L65" t="s">
        <v>190</v>
      </c>
      <c r="M65" t="s">
        <v>193</v>
      </c>
      <c r="R65">
        <v>34</v>
      </c>
    </row>
    <row r="66" spans="1:18" x14ac:dyDescent="0.3">
      <c r="A66" s="3"/>
      <c r="B66" s="3"/>
      <c r="C66" s="3"/>
      <c r="D66" s="3">
        <v>29</v>
      </c>
      <c r="E66" s="6" t="s">
        <v>123</v>
      </c>
      <c r="F66" s="6" t="s">
        <v>123</v>
      </c>
      <c r="G66" s="6" t="s">
        <v>123</v>
      </c>
      <c r="I66" s="1" t="s">
        <v>48</v>
      </c>
      <c r="L66" t="s">
        <v>191</v>
      </c>
      <c r="M66" t="s">
        <v>192</v>
      </c>
      <c r="R66">
        <v>35</v>
      </c>
    </row>
    <row r="67" spans="1:18" x14ac:dyDescent="0.3">
      <c r="A67" s="3"/>
      <c r="B67" s="3"/>
      <c r="C67" s="3"/>
      <c r="D67" s="3">
        <v>30</v>
      </c>
      <c r="E67" s="6" t="s">
        <v>123</v>
      </c>
      <c r="F67" s="6" t="s">
        <v>123</v>
      </c>
      <c r="G67" s="6" t="s">
        <v>123</v>
      </c>
      <c r="I67" s="1" t="s">
        <v>48</v>
      </c>
      <c r="L67" s="6" t="s">
        <v>123</v>
      </c>
      <c r="M67" t="s">
        <v>190</v>
      </c>
      <c r="Q67" t="s">
        <v>233</v>
      </c>
      <c r="R67">
        <v>36</v>
      </c>
    </row>
    <row r="68" spans="1:18" x14ac:dyDescent="0.3">
      <c r="A68" s="3"/>
      <c r="B68" s="3"/>
      <c r="C68" s="3"/>
      <c r="D68" s="3">
        <v>31</v>
      </c>
      <c r="E68" s="6" t="s">
        <v>123</v>
      </c>
      <c r="F68" s="6" t="s">
        <v>123</v>
      </c>
      <c r="G68" s="6" t="s">
        <v>123</v>
      </c>
      <c r="I68" s="1" t="s">
        <v>48</v>
      </c>
      <c r="L68" s="6" t="s">
        <v>123</v>
      </c>
      <c r="M68" t="s">
        <v>191</v>
      </c>
      <c r="R68">
        <v>37</v>
      </c>
    </row>
    <row r="69" spans="1:18" x14ac:dyDescent="0.3">
      <c r="A69" s="3">
        <v>3</v>
      </c>
      <c r="B69" s="3" t="s">
        <v>216</v>
      </c>
      <c r="C69" s="3"/>
      <c r="D69" s="3">
        <v>0</v>
      </c>
      <c r="E69" t="s">
        <v>54</v>
      </c>
      <c r="F69" t="s">
        <v>54</v>
      </c>
      <c r="G69" t="s">
        <v>54</v>
      </c>
      <c r="I69" s="1" t="s">
        <v>48</v>
      </c>
      <c r="K69" s="3" t="s">
        <v>216</v>
      </c>
      <c r="L69" t="s">
        <v>54</v>
      </c>
    </row>
    <row r="70" spans="1:18" x14ac:dyDescent="0.3">
      <c r="A70" s="3"/>
      <c r="B70" s="3">
        <v>9215</v>
      </c>
      <c r="C70" s="3"/>
      <c r="D70" s="3">
        <v>1</v>
      </c>
      <c r="E70" t="s">
        <v>55</v>
      </c>
      <c r="F70" t="s">
        <v>55</v>
      </c>
      <c r="G70" t="s">
        <v>55</v>
      </c>
      <c r="I70" s="1" t="s">
        <v>48</v>
      </c>
      <c r="L70" t="s">
        <v>197</v>
      </c>
    </row>
    <row r="71" spans="1:18" x14ac:dyDescent="0.3">
      <c r="A71" s="3"/>
      <c r="B71" s="3" t="s">
        <v>228</v>
      </c>
      <c r="C71" s="3"/>
      <c r="D71" s="3">
        <v>2</v>
      </c>
      <c r="E71" t="s">
        <v>56</v>
      </c>
      <c r="F71" t="s">
        <v>56</v>
      </c>
      <c r="G71" s="6" t="s">
        <v>123</v>
      </c>
      <c r="L71" t="s">
        <v>55</v>
      </c>
    </row>
    <row r="72" spans="1:18" x14ac:dyDescent="0.3">
      <c r="A72" s="3"/>
      <c r="B72" s="3"/>
      <c r="C72" s="3"/>
      <c r="D72" s="3">
        <v>3</v>
      </c>
      <c r="E72" t="s">
        <v>57</v>
      </c>
      <c r="F72" t="s">
        <v>57</v>
      </c>
      <c r="G72" s="6" t="s">
        <v>123</v>
      </c>
      <c r="L72" s="6" t="s">
        <v>123</v>
      </c>
    </row>
    <row r="73" spans="1:18" x14ac:dyDescent="0.3">
      <c r="A73" s="3"/>
      <c r="B73" s="3">
        <v>9205</v>
      </c>
      <c r="C73" s="3"/>
      <c r="D73" s="3">
        <v>4</v>
      </c>
      <c r="G73" s="6"/>
      <c r="L73" t="s">
        <v>198</v>
      </c>
    </row>
    <row r="74" spans="1:18" x14ac:dyDescent="0.3">
      <c r="A74" s="3"/>
      <c r="B74" s="3" t="s">
        <v>229</v>
      </c>
      <c r="C74" s="3"/>
      <c r="D74" s="3">
        <v>5</v>
      </c>
      <c r="G74" s="6"/>
      <c r="L74" t="s">
        <v>198</v>
      </c>
    </row>
    <row r="75" spans="1:18" x14ac:dyDescent="0.3">
      <c r="A75" s="3"/>
      <c r="B75" s="3" t="s">
        <v>230</v>
      </c>
      <c r="C75" s="3"/>
      <c r="D75" s="3">
        <v>6</v>
      </c>
      <c r="G75" s="6"/>
      <c r="L75" s="6" t="s">
        <v>123</v>
      </c>
    </row>
    <row r="76" spans="1:18" x14ac:dyDescent="0.3">
      <c r="A76" s="3"/>
      <c r="B76" s="3"/>
      <c r="C76" s="3"/>
      <c r="D76" s="3">
        <v>7</v>
      </c>
      <c r="G76" s="6"/>
      <c r="L76" s="6" t="s">
        <v>123</v>
      </c>
    </row>
    <row r="77" spans="1:18" x14ac:dyDescent="0.3">
      <c r="A77" s="3">
        <v>4</v>
      </c>
      <c r="B77" s="3" t="s">
        <v>217</v>
      </c>
      <c r="C77" s="3"/>
      <c r="D77" s="3">
        <v>0</v>
      </c>
      <c r="E77" t="s">
        <v>84</v>
      </c>
      <c r="F77" t="s">
        <v>84</v>
      </c>
      <c r="G77" t="s">
        <v>84</v>
      </c>
      <c r="I77" s="1" t="s">
        <v>48</v>
      </c>
      <c r="K77" s="3" t="s">
        <v>217</v>
      </c>
      <c r="L77" t="s">
        <v>84</v>
      </c>
    </row>
    <row r="78" spans="1:18" x14ac:dyDescent="0.3">
      <c r="A78" s="3"/>
      <c r="B78" s="3">
        <v>9213</v>
      </c>
      <c r="C78" s="3"/>
      <c r="D78" s="3">
        <v>1</v>
      </c>
      <c r="E78" t="s">
        <v>85</v>
      </c>
      <c r="F78" t="s">
        <v>85</v>
      </c>
      <c r="G78" t="s">
        <v>85</v>
      </c>
      <c r="I78" s="1" t="s">
        <v>48</v>
      </c>
      <c r="K78">
        <v>9213</v>
      </c>
      <c r="L78" t="s">
        <v>85</v>
      </c>
    </row>
    <row r="79" spans="1:18" x14ac:dyDescent="0.3">
      <c r="A79" s="3"/>
      <c r="B79" s="3"/>
      <c r="C79" s="3"/>
      <c r="D79" s="3">
        <v>2</v>
      </c>
      <c r="E79" t="s">
        <v>68</v>
      </c>
      <c r="F79" t="s">
        <v>68</v>
      </c>
      <c r="G79" t="s">
        <v>68</v>
      </c>
      <c r="I79" s="1" t="s">
        <v>48</v>
      </c>
      <c r="L79" t="s">
        <v>68</v>
      </c>
    </row>
    <row r="80" spans="1:18" x14ac:dyDescent="0.3">
      <c r="A80" s="3"/>
      <c r="B80" s="3"/>
      <c r="C80" s="3"/>
      <c r="D80" s="3">
        <v>3</v>
      </c>
      <c r="E80" t="s">
        <v>69</v>
      </c>
      <c r="F80" t="s">
        <v>69</v>
      </c>
      <c r="G80" t="s">
        <v>69</v>
      </c>
      <c r="I80" s="1" t="s">
        <v>48</v>
      </c>
      <c r="L80" t="s">
        <v>69</v>
      </c>
    </row>
    <row r="81" spans="1:12" x14ac:dyDescent="0.3">
      <c r="A81" s="3"/>
      <c r="B81" s="3"/>
      <c r="C81" s="3"/>
      <c r="D81" s="3">
        <v>4</v>
      </c>
      <c r="E81" t="s">
        <v>70</v>
      </c>
      <c r="F81" t="s">
        <v>70</v>
      </c>
      <c r="G81" t="s">
        <v>70</v>
      </c>
      <c r="I81" s="1" t="s">
        <v>48</v>
      </c>
      <c r="L81" t="s">
        <v>70</v>
      </c>
    </row>
    <row r="82" spans="1:12" x14ac:dyDescent="0.3">
      <c r="A82" s="3"/>
      <c r="B82" s="3"/>
      <c r="C82" s="3"/>
      <c r="D82" s="3">
        <v>5</v>
      </c>
      <c r="E82" t="s">
        <v>71</v>
      </c>
      <c r="F82" t="s">
        <v>71</v>
      </c>
      <c r="G82" t="s">
        <v>71</v>
      </c>
      <c r="I82" s="1" t="s">
        <v>48</v>
      </c>
      <c r="L82" t="s">
        <v>71</v>
      </c>
    </row>
    <row r="83" spans="1:12" x14ac:dyDescent="0.3">
      <c r="A83" s="3"/>
      <c r="B83" s="3"/>
      <c r="C83" s="3"/>
      <c r="D83" s="3">
        <v>6</v>
      </c>
      <c r="E83" t="s">
        <v>72</v>
      </c>
      <c r="F83" t="s">
        <v>72</v>
      </c>
      <c r="G83" t="s">
        <v>72</v>
      </c>
      <c r="I83" s="1" t="s">
        <v>48</v>
      </c>
      <c r="L83" t="s">
        <v>72</v>
      </c>
    </row>
    <row r="84" spans="1:12" x14ac:dyDescent="0.3">
      <c r="A84" s="3"/>
      <c r="B84" s="3"/>
      <c r="C84" s="3"/>
      <c r="D84" s="3">
        <v>7</v>
      </c>
      <c r="E84" t="s">
        <v>73</v>
      </c>
      <c r="F84" t="s">
        <v>73</v>
      </c>
      <c r="G84" t="s">
        <v>73</v>
      </c>
      <c r="I84" s="1" t="s">
        <v>48</v>
      </c>
      <c r="L84" t="s">
        <v>73</v>
      </c>
    </row>
    <row r="85" spans="1:12" x14ac:dyDescent="0.3">
      <c r="A85" s="3"/>
      <c r="B85" s="3"/>
      <c r="C85" s="3"/>
      <c r="D85" s="3">
        <v>8</v>
      </c>
      <c r="E85" t="s">
        <v>74</v>
      </c>
      <c r="F85" t="s">
        <v>74</v>
      </c>
      <c r="G85" t="s">
        <v>74</v>
      </c>
      <c r="I85" s="1" t="s">
        <v>48</v>
      </c>
      <c r="L85" t="s">
        <v>74</v>
      </c>
    </row>
    <row r="86" spans="1:12" x14ac:dyDescent="0.3">
      <c r="A86" s="3"/>
      <c r="B86" s="3"/>
      <c r="C86" s="3"/>
      <c r="D86" s="3">
        <v>9</v>
      </c>
      <c r="E86" t="s">
        <v>75</v>
      </c>
      <c r="F86" t="s">
        <v>75</v>
      </c>
      <c r="G86" t="s">
        <v>75</v>
      </c>
      <c r="I86" s="1" t="s">
        <v>48</v>
      </c>
      <c r="L86" t="s">
        <v>75</v>
      </c>
    </row>
    <row r="87" spans="1:12" x14ac:dyDescent="0.3">
      <c r="A87" s="3"/>
      <c r="B87" s="3"/>
      <c r="C87" s="3"/>
      <c r="D87" s="3">
        <v>10</v>
      </c>
      <c r="E87" t="s">
        <v>76</v>
      </c>
      <c r="F87" t="s">
        <v>76</v>
      </c>
      <c r="G87" t="s">
        <v>76</v>
      </c>
      <c r="I87" s="1" t="s">
        <v>48</v>
      </c>
      <c r="L87" t="s">
        <v>76</v>
      </c>
    </row>
    <row r="88" spans="1:12" x14ac:dyDescent="0.3">
      <c r="A88" s="3"/>
      <c r="B88" s="3"/>
      <c r="C88" s="3"/>
      <c r="D88" s="3">
        <v>11</v>
      </c>
      <c r="E88" t="s">
        <v>77</v>
      </c>
      <c r="F88" t="s">
        <v>77</v>
      </c>
      <c r="G88" t="s">
        <v>77</v>
      </c>
      <c r="I88" s="1" t="s">
        <v>48</v>
      </c>
      <c r="L88" t="s">
        <v>77</v>
      </c>
    </row>
    <row r="89" spans="1:12" x14ac:dyDescent="0.3">
      <c r="A89" s="3"/>
      <c r="B89" s="3"/>
      <c r="C89" s="3"/>
      <c r="D89" s="3">
        <v>12</v>
      </c>
      <c r="E89" t="s">
        <v>78</v>
      </c>
      <c r="F89" t="s">
        <v>78</v>
      </c>
      <c r="G89" t="s">
        <v>78</v>
      </c>
      <c r="I89" s="1" t="s">
        <v>48</v>
      </c>
      <c r="L89" t="s">
        <v>78</v>
      </c>
    </row>
    <row r="90" spans="1:12" x14ac:dyDescent="0.3">
      <c r="A90" s="3"/>
      <c r="B90" s="3"/>
      <c r="C90" s="3"/>
      <c r="D90" s="3">
        <v>13</v>
      </c>
      <c r="E90" t="s">
        <v>79</v>
      </c>
      <c r="F90" t="s">
        <v>79</v>
      </c>
      <c r="G90" t="s">
        <v>79</v>
      </c>
      <c r="I90" s="1" t="s">
        <v>48</v>
      </c>
      <c r="L90" t="s">
        <v>79</v>
      </c>
    </row>
    <row r="91" spans="1:12" x14ac:dyDescent="0.3">
      <c r="A91" s="3"/>
      <c r="B91" s="3"/>
      <c r="C91" s="3"/>
      <c r="D91" s="3">
        <v>14</v>
      </c>
      <c r="E91" t="s">
        <v>80</v>
      </c>
      <c r="F91" t="s">
        <v>80</v>
      </c>
      <c r="G91" t="s">
        <v>80</v>
      </c>
      <c r="I91" s="1" t="s">
        <v>48</v>
      </c>
      <c r="L91" t="s">
        <v>80</v>
      </c>
    </row>
    <row r="92" spans="1:12" x14ac:dyDescent="0.3">
      <c r="A92" s="3"/>
      <c r="B92" s="3"/>
      <c r="C92" s="3"/>
      <c r="D92" s="3">
        <v>15</v>
      </c>
      <c r="E92" t="s">
        <v>81</v>
      </c>
      <c r="F92" t="s">
        <v>81</v>
      </c>
      <c r="G92" t="s">
        <v>81</v>
      </c>
      <c r="I92" s="1" t="s">
        <v>48</v>
      </c>
      <c r="L92" t="s">
        <v>81</v>
      </c>
    </row>
    <row r="93" spans="1:12" x14ac:dyDescent="0.3">
      <c r="A93" s="3"/>
      <c r="B93" s="3"/>
      <c r="C93" s="3"/>
      <c r="D93" s="3">
        <v>16</v>
      </c>
      <c r="E93" t="s">
        <v>82</v>
      </c>
      <c r="F93" t="s">
        <v>82</v>
      </c>
      <c r="G93" t="s">
        <v>82</v>
      </c>
      <c r="I93" s="1" t="s">
        <v>48</v>
      </c>
      <c r="L93" t="s">
        <v>82</v>
      </c>
    </row>
    <row r="94" spans="1:12" x14ac:dyDescent="0.3">
      <c r="A94" s="3"/>
      <c r="B94" s="3"/>
      <c r="C94" s="3"/>
      <c r="D94" s="3">
        <v>17</v>
      </c>
      <c r="E94" t="s">
        <v>83</v>
      </c>
      <c r="F94" t="s">
        <v>83</v>
      </c>
      <c r="G94" s="6" t="s">
        <v>123</v>
      </c>
      <c r="L94" t="s">
        <v>199</v>
      </c>
    </row>
    <row r="95" spans="1:12" x14ac:dyDescent="0.3">
      <c r="A95" s="3">
        <v>5</v>
      </c>
      <c r="B95" s="3" t="s">
        <v>218</v>
      </c>
      <c r="C95" s="3"/>
      <c r="D95" s="3">
        <v>1</v>
      </c>
      <c r="E95" s="62" t="s">
        <v>67</v>
      </c>
      <c r="F95" s="62" t="s">
        <v>67</v>
      </c>
      <c r="G95" s="59" t="s">
        <v>173</v>
      </c>
      <c r="K95" s="3" t="s">
        <v>219</v>
      </c>
      <c r="L95" t="s">
        <v>24</v>
      </c>
    </row>
    <row r="96" spans="1:12" x14ac:dyDescent="0.3">
      <c r="A96" s="3"/>
      <c r="B96" s="3"/>
      <c r="C96" s="3"/>
      <c r="D96" s="3">
        <v>2</v>
      </c>
      <c r="E96" s="62"/>
      <c r="F96" s="62"/>
      <c r="G96" s="59"/>
      <c r="K96" s="3">
        <v>9870</v>
      </c>
      <c r="L96" t="s">
        <v>200</v>
      </c>
    </row>
    <row r="97" spans="1:15" x14ac:dyDescent="0.3">
      <c r="A97" s="3"/>
      <c r="B97" s="3"/>
      <c r="C97" s="3"/>
      <c r="D97" s="3"/>
      <c r="E97" s="62"/>
      <c r="F97" s="62"/>
      <c r="G97" s="59"/>
      <c r="L97" t="s">
        <v>201</v>
      </c>
    </row>
    <row r="98" spans="1:15" x14ac:dyDescent="0.3">
      <c r="A98" s="3"/>
      <c r="B98" s="3"/>
      <c r="C98" s="3"/>
      <c r="E98" s="62"/>
      <c r="F98" s="62"/>
      <c r="G98" s="59"/>
      <c r="L98" t="s">
        <v>202</v>
      </c>
    </row>
    <row r="99" spans="1:15" x14ac:dyDescent="0.3">
      <c r="A99" s="3">
        <v>6</v>
      </c>
      <c r="B99" s="3" t="s">
        <v>219</v>
      </c>
      <c r="C99" s="3"/>
      <c r="D99" s="3">
        <v>1</v>
      </c>
      <c r="E99" t="s">
        <v>66</v>
      </c>
      <c r="F99" t="s">
        <v>66</v>
      </c>
      <c r="G99" t="s">
        <v>66</v>
      </c>
      <c r="I99" s="1" t="s">
        <v>48</v>
      </c>
      <c r="K99" s="3" t="s">
        <v>219</v>
      </c>
      <c r="L99" t="s">
        <v>203</v>
      </c>
      <c r="M99" t="s">
        <v>6</v>
      </c>
      <c r="N99">
        <v>0</v>
      </c>
      <c r="O99">
        <v>65</v>
      </c>
    </row>
    <row r="100" spans="1:15" x14ac:dyDescent="0.3">
      <c r="A100" s="3"/>
      <c r="B100" s="3">
        <v>9870</v>
      </c>
      <c r="C100" s="3"/>
      <c r="D100" s="3">
        <v>2</v>
      </c>
      <c r="E100" t="s">
        <v>24</v>
      </c>
      <c r="F100" t="s">
        <v>24</v>
      </c>
      <c r="G100" t="s">
        <v>24</v>
      </c>
      <c r="I100" s="1" t="s">
        <v>48</v>
      </c>
      <c r="K100" s="3">
        <v>9870</v>
      </c>
      <c r="L100" t="s">
        <v>204</v>
      </c>
      <c r="M100" t="s">
        <v>203</v>
      </c>
      <c r="N100">
        <v>1</v>
      </c>
      <c r="O100">
        <v>66</v>
      </c>
    </row>
    <row r="101" spans="1:15" x14ac:dyDescent="0.3">
      <c r="A101" s="3"/>
      <c r="B101" s="3"/>
      <c r="C101" s="3"/>
      <c r="D101" s="3">
        <v>3</v>
      </c>
      <c r="E101" t="s">
        <v>25</v>
      </c>
      <c r="F101" t="s">
        <v>25</v>
      </c>
      <c r="G101" s="6" t="s">
        <v>123</v>
      </c>
      <c r="L101" t="s">
        <v>205</v>
      </c>
      <c r="M101" t="s">
        <v>204</v>
      </c>
      <c r="N101">
        <v>2</v>
      </c>
      <c r="O101">
        <v>67</v>
      </c>
    </row>
    <row r="102" spans="1:15" x14ac:dyDescent="0.3">
      <c r="A102" s="3"/>
      <c r="B102" s="3"/>
      <c r="C102" s="3"/>
      <c r="D102" s="3">
        <v>4</v>
      </c>
      <c r="E102" s="6" t="s">
        <v>123</v>
      </c>
      <c r="F102" t="s">
        <v>63</v>
      </c>
      <c r="G102" t="s">
        <v>27</v>
      </c>
      <c r="L102" t="s">
        <v>206</v>
      </c>
      <c r="M102" t="s">
        <v>9</v>
      </c>
      <c r="N102">
        <v>3</v>
      </c>
      <c r="O102">
        <v>68</v>
      </c>
    </row>
    <row r="103" spans="1:15" x14ac:dyDescent="0.3">
      <c r="A103" s="3">
        <v>7</v>
      </c>
      <c r="B103" s="3" t="s">
        <v>220</v>
      </c>
      <c r="C103" s="3"/>
      <c r="D103" s="3">
        <v>1</v>
      </c>
      <c r="E103" t="s">
        <v>64</v>
      </c>
      <c r="F103" t="s">
        <v>64</v>
      </c>
      <c r="G103" s="6" t="s">
        <v>123</v>
      </c>
      <c r="K103" s="3" t="s">
        <v>219</v>
      </c>
      <c r="L103" t="s">
        <v>207</v>
      </c>
      <c r="M103" t="s">
        <v>205</v>
      </c>
      <c r="N103">
        <v>4</v>
      </c>
      <c r="O103">
        <v>73</v>
      </c>
    </row>
    <row r="104" spans="1:15" x14ac:dyDescent="0.3">
      <c r="A104" s="3"/>
      <c r="B104" s="3">
        <v>9870</v>
      </c>
      <c r="C104" s="3"/>
      <c r="D104" s="3">
        <v>2</v>
      </c>
      <c r="E104" t="s">
        <v>65</v>
      </c>
      <c r="F104" t="s">
        <v>65</v>
      </c>
      <c r="G104" s="6" t="s">
        <v>123</v>
      </c>
      <c r="K104" s="3">
        <v>9870</v>
      </c>
      <c r="L104" t="s">
        <v>208</v>
      </c>
      <c r="M104" t="s">
        <v>206</v>
      </c>
      <c r="N104">
        <v>5</v>
      </c>
      <c r="O104">
        <v>74</v>
      </c>
    </row>
    <row r="105" spans="1:15" x14ac:dyDescent="0.3">
      <c r="A105" s="3"/>
      <c r="B105" s="3"/>
      <c r="C105" s="3"/>
      <c r="D105" s="3">
        <v>3</v>
      </c>
      <c r="E105" t="s">
        <v>27</v>
      </c>
      <c r="F105" t="s">
        <v>27</v>
      </c>
      <c r="G105" s="6" t="s">
        <v>123</v>
      </c>
      <c r="L105" s="6" t="s">
        <v>123</v>
      </c>
      <c r="M105" t="s">
        <v>207</v>
      </c>
      <c r="N105">
        <v>6</v>
      </c>
      <c r="O105">
        <v>75</v>
      </c>
    </row>
    <row r="106" spans="1:15" x14ac:dyDescent="0.3">
      <c r="A106" s="3"/>
      <c r="B106" s="3"/>
      <c r="C106" s="3"/>
      <c r="D106" s="3">
        <v>4</v>
      </c>
      <c r="E106" t="s">
        <v>62</v>
      </c>
      <c r="F106" t="s">
        <v>62</v>
      </c>
      <c r="G106" s="6" t="s">
        <v>123</v>
      </c>
      <c r="L106" s="6" t="s">
        <v>123</v>
      </c>
      <c r="M106" t="s">
        <v>208</v>
      </c>
      <c r="N106">
        <v>7</v>
      </c>
      <c r="O106">
        <v>77</v>
      </c>
    </row>
    <row r="107" spans="1:15" x14ac:dyDescent="0.3">
      <c r="A107" s="3">
        <v>8</v>
      </c>
      <c r="B107" s="3" t="s">
        <v>220</v>
      </c>
      <c r="C107" s="3"/>
      <c r="D107" s="3">
        <v>1</v>
      </c>
      <c r="E107" t="s">
        <v>61</v>
      </c>
      <c r="F107" t="s">
        <v>61</v>
      </c>
      <c r="G107" t="s">
        <v>172</v>
      </c>
      <c r="K107" s="3" t="s">
        <v>219</v>
      </c>
      <c r="L107" t="s">
        <v>66</v>
      </c>
      <c r="M107" s="6" t="s">
        <v>123</v>
      </c>
    </row>
    <row r="108" spans="1:15" x14ac:dyDescent="0.3">
      <c r="A108" s="3"/>
      <c r="B108" s="3">
        <v>9870</v>
      </c>
      <c r="C108" s="3"/>
      <c r="D108" s="3">
        <v>2</v>
      </c>
      <c r="E108" t="s">
        <v>58</v>
      </c>
      <c r="F108" t="s">
        <v>58</v>
      </c>
      <c r="G108" s="6" t="s">
        <v>123</v>
      </c>
      <c r="K108" s="3">
        <v>9870</v>
      </c>
      <c r="L108" t="s">
        <v>27</v>
      </c>
      <c r="M108" s="6" t="s">
        <v>123</v>
      </c>
    </row>
    <row r="109" spans="1:15" x14ac:dyDescent="0.3">
      <c r="A109" s="3"/>
      <c r="B109" s="3"/>
      <c r="C109" s="3"/>
      <c r="D109" s="3">
        <v>3</v>
      </c>
      <c r="E109" t="s">
        <v>59</v>
      </c>
      <c r="F109" t="s">
        <v>59</v>
      </c>
      <c r="G109" s="6" t="s">
        <v>123</v>
      </c>
      <c r="L109" s="8" t="s">
        <v>210</v>
      </c>
      <c r="M109" s="6" t="s">
        <v>123</v>
      </c>
    </row>
    <row r="110" spans="1:15" x14ac:dyDescent="0.3">
      <c r="A110" s="3"/>
      <c r="B110" s="3"/>
      <c r="C110" s="3"/>
      <c r="D110" s="3">
        <v>4</v>
      </c>
      <c r="E110" s="6" t="s">
        <v>123</v>
      </c>
      <c r="F110" t="s">
        <v>60</v>
      </c>
      <c r="G110" s="6" t="s">
        <v>123</v>
      </c>
      <c r="L110" s="8" t="s">
        <v>211</v>
      </c>
      <c r="M110" s="6" t="s">
        <v>123</v>
      </c>
    </row>
    <row r="112" spans="1:15" x14ac:dyDescent="0.3">
      <c r="A112" s="4" t="s">
        <v>124</v>
      </c>
      <c r="B112" s="4"/>
      <c r="C112" s="4"/>
    </row>
    <row r="114" spans="1:14" x14ac:dyDescent="0.3">
      <c r="A114" s="3" t="s">
        <v>49</v>
      </c>
      <c r="B114" s="3"/>
      <c r="C114" s="3"/>
      <c r="D114" s="3" t="s">
        <v>50</v>
      </c>
    </row>
    <row r="115" spans="1:14" x14ac:dyDescent="0.3">
      <c r="A115" s="2">
        <v>1</v>
      </c>
      <c r="D115" s="2">
        <v>0</v>
      </c>
      <c r="E115" t="s">
        <v>69</v>
      </c>
      <c r="F115" s="60" t="s">
        <v>155</v>
      </c>
      <c r="G115" s="6" t="s">
        <v>123</v>
      </c>
      <c r="L115" t="s">
        <v>69</v>
      </c>
      <c r="N115" t="s">
        <v>69</v>
      </c>
    </row>
    <row r="116" spans="1:14" x14ac:dyDescent="0.3">
      <c r="D116" s="2">
        <v>1</v>
      </c>
      <c r="F116" s="60"/>
      <c r="G116" s="6" t="s">
        <v>123</v>
      </c>
      <c r="L116" t="s">
        <v>70</v>
      </c>
      <c r="N116" t="s">
        <v>70</v>
      </c>
    </row>
    <row r="117" spans="1:14" x14ac:dyDescent="0.3">
      <c r="D117" s="2">
        <v>2</v>
      </c>
      <c r="F117" s="60"/>
      <c r="G117" s="6" t="s">
        <v>123</v>
      </c>
      <c r="L117" t="s">
        <v>71</v>
      </c>
      <c r="N117" t="s">
        <v>71</v>
      </c>
    </row>
    <row r="118" spans="1:14" x14ac:dyDescent="0.3">
      <c r="D118" s="2">
        <v>3</v>
      </c>
      <c r="F118" s="60"/>
      <c r="G118" s="6" t="s">
        <v>123</v>
      </c>
      <c r="L118" t="s">
        <v>72</v>
      </c>
      <c r="N118" t="s">
        <v>72</v>
      </c>
    </row>
    <row r="119" spans="1:14" x14ac:dyDescent="0.3">
      <c r="D119" s="2">
        <v>4</v>
      </c>
      <c r="G119" s="6" t="s">
        <v>123</v>
      </c>
      <c r="L119" t="s">
        <v>73</v>
      </c>
      <c r="N119" t="s">
        <v>73</v>
      </c>
    </row>
    <row r="120" spans="1:14" x14ac:dyDescent="0.3">
      <c r="D120" s="2">
        <v>5</v>
      </c>
      <c r="G120" s="6" t="s">
        <v>123</v>
      </c>
      <c r="L120" t="s">
        <v>74</v>
      </c>
      <c r="N120" t="s">
        <v>74</v>
      </c>
    </row>
    <row r="121" spans="1:14" x14ac:dyDescent="0.3">
      <c r="D121" s="2">
        <v>6</v>
      </c>
      <c r="G121" s="6" t="s">
        <v>123</v>
      </c>
      <c r="L121" t="s">
        <v>75</v>
      </c>
      <c r="N121" t="s">
        <v>75</v>
      </c>
    </row>
    <row r="122" spans="1:14" x14ac:dyDescent="0.3">
      <c r="D122" s="2">
        <v>7</v>
      </c>
      <c r="G122" s="6" t="s">
        <v>123</v>
      </c>
      <c r="L122" t="s">
        <v>76</v>
      </c>
      <c r="N122" t="s">
        <v>76</v>
      </c>
    </row>
    <row r="123" spans="1:14" x14ac:dyDescent="0.3">
      <c r="D123" s="2">
        <v>8</v>
      </c>
      <c r="G123" s="6" t="s">
        <v>123</v>
      </c>
      <c r="L123" t="s">
        <v>77</v>
      </c>
      <c r="N123" t="s">
        <v>77</v>
      </c>
    </row>
    <row r="124" spans="1:14" x14ac:dyDescent="0.3">
      <c r="D124" s="2">
        <v>9</v>
      </c>
      <c r="G124" s="6" t="s">
        <v>123</v>
      </c>
      <c r="L124" t="s">
        <v>78</v>
      </c>
      <c r="N124" t="s">
        <v>78</v>
      </c>
    </row>
    <row r="125" spans="1:14" x14ac:dyDescent="0.3">
      <c r="D125" s="2">
        <v>10</v>
      </c>
      <c r="G125" s="6" t="s">
        <v>123</v>
      </c>
      <c r="L125" t="s">
        <v>79</v>
      </c>
      <c r="N125" t="s">
        <v>79</v>
      </c>
    </row>
    <row r="126" spans="1:14" x14ac:dyDescent="0.3">
      <c r="D126" s="2">
        <v>11</v>
      </c>
      <c r="G126" s="6" t="s">
        <v>123</v>
      </c>
      <c r="L126" t="s">
        <v>80</v>
      </c>
      <c r="N126" t="s">
        <v>80</v>
      </c>
    </row>
    <row r="127" spans="1:14" x14ac:dyDescent="0.3">
      <c r="D127" s="2">
        <v>12</v>
      </c>
      <c r="G127" s="6" t="s">
        <v>123</v>
      </c>
      <c r="L127" t="s">
        <v>81</v>
      </c>
      <c r="N127" t="s">
        <v>81</v>
      </c>
    </row>
    <row r="128" spans="1:14" x14ac:dyDescent="0.3">
      <c r="D128" s="2">
        <v>13</v>
      </c>
      <c r="G128" s="6" t="s">
        <v>123</v>
      </c>
      <c r="L128" t="s">
        <v>82</v>
      </c>
      <c r="N128" t="s">
        <v>82</v>
      </c>
    </row>
    <row r="129" spans="1:14" x14ac:dyDescent="0.3">
      <c r="D129" s="2">
        <v>14</v>
      </c>
      <c r="G129" s="6" t="s">
        <v>123</v>
      </c>
      <c r="L129" t="s">
        <v>83</v>
      </c>
      <c r="N129" t="s">
        <v>83</v>
      </c>
    </row>
    <row r="130" spans="1:14" x14ac:dyDescent="0.3">
      <c r="D130" s="2">
        <v>15</v>
      </c>
      <c r="G130" s="6" t="s">
        <v>123</v>
      </c>
      <c r="L130" t="s">
        <v>209</v>
      </c>
      <c r="N130" t="s">
        <v>209</v>
      </c>
    </row>
    <row r="131" spans="1:14" x14ac:dyDescent="0.3">
      <c r="A131" s="2">
        <v>2</v>
      </c>
      <c r="D131" s="2">
        <v>0</v>
      </c>
      <c r="F131" t="s">
        <v>69</v>
      </c>
      <c r="G131" s="6" t="s">
        <v>123</v>
      </c>
      <c r="L131" s="59" t="s">
        <v>154</v>
      </c>
      <c r="M131" s="2">
        <v>9263</v>
      </c>
    </row>
    <row r="132" spans="1:14" x14ac:dyDescent="0.3">
      <c r="D132" s="2">
        <v>1</v>
      </c>
      <c r="G132" s="6" t="s">
        <v>123</v>
      </c>
      <c r="L132" s="59"/>
    </row>
    <row r="133" spans="1:14" x14ac:dyDescent="0.3">
      <c r="D133" s="2">
        <v>2</v>
      </c>
      <c r="G133" s="6" t="s">
        <v>123</v>
      </c>
      <c r="L133" s="59"/>
    </row>
    <row r="134" spans="1:14" x14ac:dyDescent="0.3">
      <c r="D134" s="2">
        <v>3</v>
      </c>
      <c r="G134" s="6" t="s">
        <v>123</v>
      </c>
      <c r="L134" s="59"/>
    </row>
    <row r="135" spans="1:14" x14ac:dyDescent="0.3">
      <c r="A135" s="2">
        <v>3</v>
      </c>
      <c r="D135" s="2">
        <v>0</v>
      </c>
      <c r="F135" t="s">
        <v>158</v>
      </c>
      <c r="G135" s="6" t="s">
        <v>123</v>
      </c>
      <c r="K135" s="3" t="s">
        <v>219</v>
      </c>
      <c r="L135" t="s">
        <v>66</v>
      </c>
      <c r="M135" s="3" t="s">
        <v>219</v>
      </c>
      <c r="N135" t="s">
        <v>66</v>
      </c>
    </row>
    <row r="136" spans="1:14" x14ac:dyDescent="0.3">
      <c r="D136" s="2">
        <v>1</v>
      </c>
      <c r="G136" s="6" t="s">
        <v>123</v>
      </c>
      <c r="K136" s="3">
        <v>9870</v>
      </c>
      <c r="L136" t="s">
        <v>27</v>
      </c>
      <c r="M136" s="3">
        <v>9870</v>
      </c>
      <c r="N136" t="s">
        <v>27</v>
      </c>
    </row>
    <row r="137" spans="1:14" x14ac:dyDescent="0.3">
      <c r="D137" s="2">
        <v>2</v>
      </c>
      <c r="G137" s="6" t="s">
        <v>123</v>
      </c>
      <c r="L137" s="8" t="s">
        <v>210</v>
      </c>
      <c r="N137" s="8" t="s">
        <v>210</v>
      </c>
    </row>
    <row r="138" spans="1:14" x14ac:dyDescent="0.3">
      <c r="D138" s="2">
        <v>3</v>
      </c>
      <c r="G138" s="6" t="s">
        <v>123</v>
      </c>
      <c r="L138" s="8" t="s">
        <v>211</v>
      </c>
      <c r="N138" s="8" t="s">
        <v>211</v>
      </c>
    </row>
    <row r="139" spans="1:14" x14ac:dyDescent="0.3">
      <c r="A139" s="2">
        <v>4</v>
      </c>
      <c r="D139" s="2">
        <v>0</v>
      </c>
      <c r="E139" s="59" t="s">
        <v>154</v>
      </c>
      <c r="F139" s="59" t="s">
        <v>154</v>
      </c>
      <c r="G139" s="6" t="s">
        <v>123</v>
      </c>
      <c r="L139" s="60" t="s">
        <v>155</v>
      </c>
      <c r="N139" s="59" t="s">
        <v>154</v>
      </c>
    </row>
    <row r="140" spans="1:14" x14ac:dyDescent="0.3">
      <c r="D140" s="2">
        <v>1</v>
      </c>
      <c r="E140" s="59"/>
      <c r="F140" s="59"/>
      <c r="G140" s="6" t="s">
        <v>123</v>
      </c>
      <c r="L140" s="60"/>
      <c r="N140" s="59"/>
    </row>
    <row r="141" spans="1:14" x14ac:dyDescent="0.3">
      <c r="D141" s="2">
        <v>2</v>
      </c>
      <c r="E141" s="59"/>
      <c r="F141" s="59"/>
      <c r="G141" s="6" t="s">
        <v>123</v>
      </c>
      <c r="L141" s="60"/>
      <c r="N141" s="59"/>
    </row>
    <row r="142" spans="1:14" x14ac:dyDescent="0.3">
      <c r="D142" s="2">
        <v>3</v>
      </c>
      <c r="E142" s="59"/>
      <c r="F142" s="59"/>
      <c r="G142" s="6" t="s">
        <v>123</v>
      </c>
      <c r="L142" s="60"/>
      <c r="N142" s="59"/>
    </row>
    <row r="143" spans="1:14" x14ac:dyDescent="0.3">
      <c r="A143" s="2">
        <v>5</v>
      </c>
      <c r="D143" s="2">
        <v>0</v>
      </c>
      <c r="E143" s="6" t="s">
        <v>123</v>
      </c>
      <c r="F143" s="6" t="s">
        <v>123</v>
      </c>
      <c r="G143" s="6" t="s">
        <v>123</v>
      </c>
      <c r="L143" s="6" t="s">
        <v>123</v>
      </c>
      <c r="N143" s="61" t="s">
        <v>212</v>
      </c>
    </row>
    <row r="144" spans="1:14" x14ac:dyDescent="0.3">
      <c r="D144" s="2">
        <v>1</v>
      </c>
      <c r="E144" s="6" t="s">
        <v>123</v>
      </c>
      <c r="F144" s="6" t="s">
        <v>123</v>
      </c>
      <c r="G144" s="6" t="s">
        <v>123</v>
      </c>
      <c r="L144" s="6" t="s">
        <v>123</v>
      </c>
      <c r="N144" s="61"/>
    </row>
    <row r="145" spans="1:14" x14ac:dyDescent="0.3">
      <c r="D145" s="2">
        <v>2</v>
      </c>
      <c r="E145" s="6" t="s">
        <v>123</v>
      </c>
      <c r="F145" s="6" t="s">
        <v>123</v>
      </c>
      <c r="G145" s="6" t="s">
        <v>123</v>
      </c>
      <c r="L145" s="6" t="s">
        <v>123</v>
      </c>
      <c r="N145" s="61"/>
    </row>
    <row r="146" spans="1:14" x14ac:dyDescent="0.3">
      <c r="D146" s="2">
        <v>3</v>
      </c>
      <c r="E146" s="6" t="s">
        <v>123</v>
      </c>
      <c r="F146" s="6" t="s">
        <v>123</v>
      </c>
      <c r="G146" s="6" t="s">
        <v>123</v>
      </c>
      <c r="L146" s="6" t="s">
        <v>123</v>
      </c>
      <c r="N146" s="61"/>
    </row>
    <row r="147" spans="1:14" x14ac:dyDescent="0.3">
      <c r="A147" s="2">
        <v>6</v>
      </c>
      <c r="D147" s="2">
        <v>0</v>
      </c>
      <c r="E147" s="6" t="s">
        <v>123</v>
      </c>
      <c r="F147" s="6" t="s">
        <v>123</v>
      </c>
      <c r="G147" s="6" t="s">
        <v>123</v>
      </c>
      <c r="L147" s="61" t="s">
        <v>212</v>
      </c>
      <c r="N147" s="60" t="s">
        <v>155</v>
      </c>
    </row>
    <row r="148" spans="1:14" x14ac:dyDescent="0.3">
      <c r="D148" s="2">
        <v>1</v>
      </c>
      <c r="E148" s="6" t="s">
        <v>123</v>
      </c>
      <c r="F148" s="6" t="s">
        <v>123</v>
      </c>
      <c r="G148" s="6" t="s">
        <v>123</v>
      </c>
      <c r="L148" s="61"/>
      <c r="N148" s="60"/>
    </row>
    <row r="149" spans="1:14" x14ac:dyDescent="0.3">
      <c r="D149" s="2">
        <v>2</v>
      </c>
      <c r="E149" s="6" t="s">
        <v>123</v>
      </c>
      <c r="F149" s="6" t="s">
        <v>123</v>
      </c>
      <c r="G149" s="6" t="s">
        <v>123</v>
      </c>
      <c r="L149" s="61"/>
      <c r="N149" s="60"/>
    </row>
    <row r="150" spans="1:14" x14ac:dyDescent="0.3">
      <c r="D150" s="2">
        <v>3</v>
      </c>
      <c r="E150" s="6" t="s">
        <v>123</v>
      </c>
      <c r="F150" s="6" t="s">
        <v>123</v>
      </c>
      <c r="G150" s="6" t="s">
        <v>123</v>
      </c>
      <c r="L150" s="61"/>
      <c r="N150" s="60"/>
    </row>
    <row r="151" spans="1:14" x14ac:dyDescent="0.3">
      <c r="A151" s="2">
        <v>7</v>
      </c>
      <c r="D151" s="2">
        <v>0</v>
      </c>
      <c r="E151" s="6" t="s">
        <v>123</v>
      </c>
      <c r="F151" s="6" t="s">
        <v>123</v>
      </c>
      <c r="G151" s="6" t="s">
        <v>123</v>
      </c>
      <c r="L151" s="6" t="s">
        <v>123</v>
      </c>
    </row>
    <row r="152" spans="1:14" x14ac:dyDescent="0.3">
      <c r="D152" s="2">
        <v>1</v>
      </c>
      <c r="E152" s="6" t="s">
        <v>123</v>
      </c>
      <c r="F152" s="6" t="s">
        <v>123</v>
      </c>
      <c r="G152" s="6" t="s">
        <v>123</v>
      </c>
      <c r="L152" s="6" t="s">
        <v>123</v>
      </c>
    </row>
    <row r="153" spans="1:14" x14ac:dyDescent="0.3">
      <c r="D153" s="2">
        <v>2</v>
      </c>
      <c r="E153" s="6" t="s">
        <v>123</v>
      </c>
      <c r="F153" s="6" t="s">
        <v>123</v>
      </c>
      <c r="G153" s="6" t="s">
        <v>123</v>
      </c>
      <c r="L153" s="6" t="s">
        <v>123</v>
      </c>
    </row>
    <row r="154" spans="1:14" x14ac:dyDescent="0.3">
      <c r="D154" s="2">
        <v>3</v>
      </c>
      <c r="E154" s="6" t="s">
        <v>123</v>
      </c>
      <c r="F154" s="6" t="s">
        <v>123</v>
      </c>
      <c r="G154" s="6" t="s">
        <v>123</v>
      </c>
      <c r="L154" s="6" t="s">
        <v>123</v>
      </c>
    </row>
    <row r="155" spans="1:14" x14ac:dyDescent="0.3">
      <c r="A155" s="2">
        <v>8</v>
      </c>
      <c r="D155" s="2">
        <v>0</v>
      </c>
      <c r="E155" s="6" t="s">
        <v>123</v>
      </c>
      <c r="F155" s="6" t="s">
        <v>123</v>
      </c>
      <c r="G155" s="6" t="s">
        <v>123</v>
      </c>
      <c r="L155" s="6" t="s">
        <v>123</v>
      </c>
    </row>
    <row r="156" spans="1:14" x14ac:dyDescent="0.3">
      <c r="D156" s="2">
        <v>1</v>
      </c>
      <c r="E156" s="6" t="s">
        <v>123</v>
      </c>
      <c r="F156" s="6" t="s">
        <v>123</v>
      </c>
      <c r="G156" s="6" t="s">
        <v>123</v>
      </c>
      <c r="L156" s="6" t="s">
        <v>123</v>
      </c>
    </row>
    <row r="157" spans="1:14" x14ac:dyDescent="0.3">
      <c r="D157" s="2">
        <v>2</v>
      </c>
      <c r="E157" s="6" t="s">
        <v>123</v>
      </c>
      <c r="F157" s="6" t="s">
        <v>123</v>
      </c>
      <c r="G157" s="6" t="s">
        <v>123</v>
      </c>
      <c r="L157" s="6" t="s">
        <v>123</v>
      </c>
    </row>
    <row r="158" spans="1:14" x14ac:dyDescent="0.3">
      <c r="D158" s="2">
        <v>3</v>
      </c>
      <c r="E158" s="6" t="s">
        <v>123</v>
      </c>
      <c r="F158" s="6" t="s">
        <v>123</v>
      </c>
      <c r="G158" s="6" t="s">
        <v>123</v>
      </c>
      <c r="L158" s="6" t="s">
        <v>123</v>
      </c>
    </row>
  </sheetData>
  <mergeCells count="12">
    <mergeCell ref="G95:G98"/>
    <mergeCell ref="E95:E98"/>
    <mergeCell ref="F95:F98"/>
    <mergeCell ref="F139:F142"/>
    <mergeCell ref="E139:E142"/>
    <mergeCell ref="F115:F118"/>
    <mergeCell ref="N139:N142"/>
    <mergeCell ref="N147:N150"/>
    <mergeCell ref="N143:N146"/>
    <mergeCell ref="L131:L134"/>
    <mergeCell ref="L139:L142"/>
    <mergeCell ref="L147:L15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D21B-F8BB-4ACE-92DA-88579AE3CE5A}">
  <sheetPr codeName="Sheet23">
    <tabColor rgb="FFFF0000"/>
  </sheetPr>
  <dimension ref="A1:M35"/>
  <sheetViews>
    <sheetView topLeftCell="A19" workbookViewId="0">
      <selection activeCell="A2" sqref="A2:A35"/>
    </sheetView>
  </sheetViews>
  <sheetFormatPr defaultRowHeight="14.4" x14ac:dyDescent="0.3"/>
  <cols>
    <col min="1" max="1" width="8.88671875" style="57"/>
    <col min="2" max="2" width="14.33203125" style="36" bestFit="1" customWidth="1"/>
    <col min="3" max="3" width="12.77734375" style="36" bestFit="1" customWidth="1"/>
    <col min="4" max="4" width="3.88671875" style="36" customWidth="1"/>
    <col min="5" max="5" width="12.77734375" style="36" bestFit="1" customWidth="1"/>
    <col min="6" max="6" width="3.88671875" style="36" customWidth="1"/>
    <col min="7" max="7" width="12.77734375" style="36" bestFit="1" customWidth="1"/>
    <col min="8" max="8" width="3.77734375" style="36" customWidth="1"/>
    <col min="9" max="9" width="12.77734375" style="36" bestFit="1" customWidth="1"/>
    <col min="10" max="10" width="3.6640625" style="36" customWidth="1"/>
    <col min="11" max="11" width="12.77734375" style="36" bestFit="1" customWidth="1"/>
    <col min="12" max="12" width="3.6640625" style="36" customWidth="1"/>
    <col min="13" max="13" width="12.77734375" style="36" bestFit="1" customWidth="1"/>
  </cols>
  <sheetData>
    <row r="1" spans="1:13" x14ac:dyDescent="0.3">
      <c r="C1" s="3" t="s">
        <v>1190</v>
      </c>
      <c r="E1" s="3" t="s">
        <v>1191</v>
      </c>
      <c r="G1" s="3" t="s">
        <v>1192</v>
      </c>
      <c r="I1" s="3" t="s">
        <v>1193</v>
      </c>
      <c r="K1" s="3" t="s">
        <v>1194</v>
      </c>
      <c r="M1" s="3" t="s">
        <v>1195</v>
      </c>
    </row>
    <row r="2" spans="1:13" x14ac:dyDescent="0.3">
      <c r="A2" s="57" t="s">
        <v>1345</v>
      </c>
      <c r="B2" s="36" t="s">
        <v>1202</v>
      </c>
      <c r="C2" s="36">
        <v>9425</v>
      </c>
      <c r="E2" s="36">
        <v>9425</v>
      </c>
      <c r="G2" s="36">
        <v>9425</v>
      </c>
      <c r="I2" s="36">
        <v>9425</v>
      </c>
      <c r="K2" s="36">
        <v>9425</v>
      </c>
      <c r="M2" s="36">
        <v>9425</v>
      </c>
    </row>
    <row r="3" spans="1:13" x14ac:dyDescent="0.3">
      <c r="C3" s="3" t="s">
        <v>385</v>
      </c>
      <c r="D3" s="3"/>
      <c r="E3" s="3" t="s">
        <v>385</v>
      </c>
      <c r="F3" s="3"/>
      <c r="G3" s="3" t="s">
        <v>385</v>
      </c>
      <c r="H3" s="3"/>
      <c r="I3" s="3" t="s">
        <v>385</v>
      </c>
      <c r="J3" s="3"/>
      <c r="K3" s="3" t="s">
        <v>385</v>
      </c>
      <c r="L3" s="3"/>
      <c r="M3" s="3" t="s">
        <v>385</v>
      </c>
    </row>
    <row r="4" spans="1:13" x14ac:dyDescent="0.3">
      <c r="A4" s="57">
        <v>1</v>
      </c>
      <c r="B4" s="36">
        <v>0</v>
      </c>
      <c r="C4" s="57" t="s">
        <v>87</v>
      </c>
      <c r="E4" s="36" t="s">
        <v>87</v>
      </c>
      <c r="G4" s="36" t="s">
        <v>87</v>
      </c>
      <c r="I4" s="36" t="s">
        <v>87</v>
      </c>
      <c r="K4" s="36" t="s">
        <v>87</v>
      </c>
      <c r="M4" s="36" t="s">
        <v>87</v>
      </c>
    </row>
    <row r="5" spans="1:13" x14ac:dyDescent="0.3">
      <c r="A5" s="57">
        <v>2</v>
      </c>
      <c r="B5" s="36">
        <v>1</v>
      </c>
      <c r="C5" s="57" t="s">
        <v>46</v>
      </c>
      <c r="E5" s="36" t="s">
        <v>46</v>
      </c>
      <c r="G5" s="36" t="s">
        <v>46</v>
      </c>
      <c r="I5" s="36" t="s">
        <v>46</v>
      </c>
      <c r="K5" s="36" t="s">
        <v>46</v>
      </c>
      <c r="M5" s="36" t="s">
        <v>46</v>
      </c>
    </row>
    <row r="6" spans="1:13" x14ac:dyDescent="0.3">
      <c r="A6" s="57">
        <v>3</v>
      </c>
      <c r="B6" s="36">
        <v>2</v>
      </c>
      <c r="C6" s="57" t="s">
        <v>46</v>
      </c>
      <c r="E6" s="36" t="s">
        <v>46</v>
      </c>
      <c r="G6" s="36" t="s">
        <v>46</v>
      </c>
      <c r="I6" s="36" t="s">
        <v>46</v>
      </c>
      <c r="K6" s="36" t="s">
        <v>46</v>
      </c>
      <c r="M6" s="36" t="s">
        <v>46</v>
      </c>
    </row>
    <row r="7" spans="1:13" x14ac:dyDescent="0.3">
      <c r="A7" s="57">
        <v>4</v>
      </c>
      <c r="B7" s="36">
        <v>3</v>
      </c>
      <c r="C7" s="57" t="s">
        <v>46</v>
      </c>
      <c r="E7" s="36" t="s">
        <v>334</v>
      </c>
      <c r="G7" s="36" t="s">
        <v>46</v>
      </c>
      <c r="I7" s="36" t="s">
        <v>46</v>
      </c>
      <c r="K7" s="36" t="s">
        <v>46</v>
      </c>
      <c r="M7" s="36" t="s">
        <v>46</v>
      </c>
    </row>
    <row r="8" spans="1:13" x14ac:dyDescent="0.3">
      <c r="A8" s="57">
        <v>5</v>
      </c>
      <c r="B8" s="36">
        <v>4</v>
      </c>
      <c r="C8" s="57" t="s">
        <v>46</v>
      </c>
      <c r="E8" s="36" t="s">
        <v>335</v>
      </c>
      <c r="G8" s="36" t="s">
        <v>46</v>
      </c>
      <c r="I8" s="36" t="s">
        <v>46</v>
      </c>
      <c r="K8" s="36" t="s">
        <v>46</v>
      </c>
      <c r="M8" s="36" t="s">
        <v>46</v>
      </c>
    </row>
    <row r="9" spans="1:13" x14ac:dyDescent="0.3">
      <c r="A9" s="57">
        <v>6</v>
      </c>
      <c r="B9" s="36">
        <v>5</v>
      </c>
      <c r="C9" s="57" t="s">
        <v>338</v>
      </c>
      <c r="E9" s="36" t="s">
        <v>1056</v>
      </c>
      <c r="G9" s="36" t="s">
        <v>338</v>
      </c>
      <c r="I9" s="36" t="s">
        <v>338</v>
      </c>
      <c r="K9" s="36" t="s">
        <v>338</v>
      </c>
      <c r="M9" s="36" t="s">
        <v>338</v>
      </c>
    </row>
    <row r="10" spans="1:13" x14ac:dyDescent="0.3">
      <c r="A10" s="57">
        <v>7</v>
      </c>
      <c r="B10" s="36">
        <v>6</v>
      </c>
      <c r="C10" s="57" t="s">
        <v>46</v>
      </c>
      <c r="E10" s="36" t="s">
        <v>336</v>
      </c>
      <c r="G10" s="36" t="s">
        <v>46</v>
      </c>
      <c r="I10" s="36" t="s">
        <v>46</v>
      </c>
      <c r="K10" s="36" t="s">
        <v>46</v>
      </c>
      <c r="M10" s="36" t="s">
        <v>46</v>
      </c>
    </row>
    <row r="11" spans="1:13" x14ac:dyDescent="0.3">
      <c r="A11" s="57">
        <v>8</v>
      </c>
      <c r="B11" s="36">
        <v>7</v>
      </c>
      <c r="C11" s="57" t="s">
        <v>46</v>
      </c>
      <c r="E11" s="36" t="s">
        <v>46</v>
      </c>
      <c r="G11" s="36" t="s">
        <v>46</v>
      </c>
      <c r="I11" s="36" t="s">
        <v>46</v>
      </c>
      <c r="K11" s="36" t="s">
        <v>46</v>
      </c>
      <c r="M11" s="36" t="s">
        <v>46</v>
      </c>
    </row>
    <row r="12" spans="1:13" x14ac:dyDescent="0.3">
      <c r="A12" s="57">
        <v>11</v>
      </c>
      <c r="B12" s="36">
        <v>8</v>
      </c>
      <c r="C12" s="57" t="s">
        <v>1207</v>
      </c>
      <c r="E12" s="36" t="s">
        <v>46</v>
      </c>
      <c r="G12" s="36" t="s">
        <v>1207</v>
      </c>
      <c r="I12" s="36" t="s">
        <v>1207</v>
      </c>
      <c r="K12" s="36" t="s">
        <v>1207</v>
      </c>
      <c r="M12" s="36" t="s">
        <v>1207</v>
      </c>
    </row>
    <row r="13" spans="1:13" x14ac:dyDescent="0.3">
      <c r="A13" s="57">
        <v>12</v>
      </c>
      <c r="B13" s="36">
        <v>9</v>
      </c>
      <c r="C13" s="57" t="s">
        <v>1203</v>
      </c>
      <c r="E13" s="36" t="s">
        <v>1018</v>
      </c>
      <c r="G13" s="36" t="s">
        <v>1203</v>
      </c>
      <c r="I13" s="36" t="s">
        <v>1203</v>
      </c>
      <c r="K13" s="36" t="s">
        <v>1203</v>
      </c>
      <c r="M13" s="36" t="s">
        <v>1203</v>
      </c>
    </row>
    <row r="14" spans="1:13" s="40" customFormat="1" x14ac:dyDescent="0.3">
      <c r="A14" s="57">
        <v>13</v>
      </c>
      <c r="B14" s="39">
        <v>10</v>
      </c>
      <c r="C14" s="39" t="s">
        <v>46</v>
      </c>
      <c r="D14" s="39"/>
      <c r="E14" s="39" t="s">
        <v>1058</v>
      </c>
      <c r="F14" s="39"/>
      <c r="G14" s="39" t="s">
        <v>46</v>
      </c>
      <c r="H14" s="39"/>
      <c r="I14" s="39" t="s">
        <v>46</v>
      </c>
      <c r="J14" s="39"/>
      <c r="K14" s="39" t="s">
        <v>46</v>
      </c>
      <c r="L14" s="39"/>
      <c r="M14" s="39" t="s">
        <v>46</v>
      </c>
    </row>
    <row r="15" spans="1:13" x14ac:dyDescent="0.3">
      <c r="A15" s="57">
        <v>14</v>
      </c>
      <c r="B15" s="36">
        <v>11</v>
      </c>
      <c r="C15" s="57" t="s">
        <v>46</v>
      </c>
      <c r="E15" s="36" t="s">
        <v>1059</v>
      </c>
      <c r="G15" s="36" t="s">
        <v>46</v>
      </c>
      <c r="I15" s="36" t="s">
        <v>46</v>
      </c>
      <c r="K15" s="36" t="s">
        <v>46</v>
      </c>
      <c r="M15" s="36" t="s">
        <v>46</v>
      </c>
    </row>
    <row r="16" spans="1:13" x14ac:dyDescent="0.3">
      <c r="A16" s="57">
        <v>15</v>
      </c>
      <c r="B16" s="36">
        <v>12</v>
      </c>
      <c r="C16" s="57" t="s">
        <v>46</v>
      </c>
      <c r="E16" s="36" t="s">
        <v>1060</v>
      </c>
      <c r="G16" s="36" t="s">
        <v>46</v>
      </c>
      <c r="I16" s="36" t="s">
        <v>46</v>
      </c>
      <c r="K16" s="36" t="s">
        <v>46</v>
      </c>
      <c r="M16" s="36" t="s">
        <v>46</v>
      </c>
    </row>
    <row r="17" spans="1:13" x14ac:dyDescent="0.3">
      <c r="A17" s="57">
        <v>16</v>
      </c>
      <c r="B17" s="36">
        <v>13</v>
      </c>
      <c r="C17" s="57" t="s">
        <v>1022</v>
      </c>
      <c r="E17" s="36" t="s">
        <v>1061</v>
      </c>
      <c r="G17" s="36" t="s">
        <v>1022</v>
      </c>
      <c r="I17" s="36" t="s">
        <v>1022</v>
      </c>
      <c r="K17" s="36" t="s">
        <v>1022</v>
      </c>
      <c r="M17" s="36" t="s">
        <v>1022</v>
      </c>
    </row>
    <row r="18" spans="1:13" x14ac:dyDescent="0.3">
      <c r="A18" s="57">
        <v>17</v>
      </c>
      <c r="B18" s="36">
        <v>14</v>
      </c>
      <c r="C18" s="57" t="s">
        <v>46</v>
      </c>
      <c r="E18" s="36" t="s">
        <v>1062</v>
      </c>
      <c r="G18" s="36" t="s">
        <v>46</v>
      </c>
      <c r="I18" s="36" t="s">
        <v>46</v>
      </c>
      <c r="K18" s="36" t="s">
        <v>46</v>
      </c>
      <c r="M18" s="36" t="s">
        <v>46</v>
      </c>
    </row>
    <row r="19" spans="1:13" x14ac:dyDescent="0.3">
      <c r="A19" s="57">
        <v>18</v>
      </c>
      <c r="B19" s="36">
        <v>15</v>
      </c>
      <c r="C19" s="57" t="s">
        <v>46</v>
      </c>
      <c r="E19" s="36" t="s">
        <v>1063</v>
      </c>
      <c r="G19" s="36" t="s">
        <v>46</v>
      </c>
      <c r="I19" s="36" t="s">
        <v>46</v>
      </c>
      <c r="K19" s="36" t="s">
        <v>46</v>
      </c>
      <c r="M19" s="36" t="s">
        <v>46</v>
      </c>
    </row>
    <row r="20" spans="1:13" x14ac:dyDescent="0.3">
      <c r="A20" s="57">
        <v>20</v>
      </c>
      <c r="B20" s="36">
        <v>16</v>
      </c>
      <c r="C20" s="57" t="s">
        <v>102</v>
      </c>
      <c r="E20" s="36" t="s">
        <v>1204</v>
      </c>
      <c r="G20" s="36" t="s">
        <v>102</v>
      </c>
      <c r="I20" s="36" t="s">
        <v>102</v>
      </c>
      <c r="K20" s="36" t="s">
        <v>102</v>
      </c>
      <c r="M20" s="36" t="s">
        <v>102</v>
      </c>
    </row>
    <row r="21" spans="1:13" x14ac:dyDescent="0.3">
      <c r="A21" s="57">
        <v>21</v>
      </c>
      <c r="B21" s="36">
        <v>17</v>
      </c>
      <c r="C21" s="57" t="s">
        <v>103</v>
      </c>
      <c r="E21" s="36" t="s">
        <v>1205</v>
      </c>
      <c r="G21" s="36" t="s">
        <v>103</v>
      </c>
      <c r="I21" s="36" t="s">
        <v>103</v>
      </c>
      <c r="K21" s="36" t="s">
        <v>103</v>
      </c>
      <c r="M21" s="36" t="s">
        <v>103</v>
      </c>
    </row>
    <row r="22" spans="1:13" x14ac:dyDescent="0.3">
      <c r="A22" s="57">
        <v>22</v>
      </c>
      <c r="B22" s="36">
        <v>18</v>
      </c>
      <c r="C22" s="57" t="s">
        <v>46</v>
      </c>
      <c r="E22" s="36" t="s">
        <v>46</v>
      </c>
      <c r="G22" s="36" t="s">
        <v>46</v>
      </c>
      <c r="I22" s="36" t="s">
        <v>46</v>
      </c>
      <c r="K22" s="36" t="s">
        <v>46</v>
      </c>
      <c r="M22" s="36" t="s">
        <v>46</v>
      </c>
    </row>
    <row r="23" spans="1:13" x14ac:dyDescent="0.3">
      <c r="A23" s="57">
        <v>23</v>
      </c>
      <c r="B23" s="36">
        <v>19</v>
      </c>
      <c r="C23" s="57" t="s">
        <v>46</v>
      </c>
      <c r="E23" s="36" t="s">
        <v>46</v>
      </c>
      <c r="G23" s="36" t="s">
        <v>46</v>
      </c>
      <c r="I23" s="36" t="s">
        <v>46</v>
      </c>
      <c r="K23" s="36" t="s">
        <v>46</v>
      </c>
      <c r="M23" s="36" t="s">
        <v>46</v>
      </c>
    </row>
    <row r="24" spans="1:13" x14ac:dyDescent="0.3">
      <c r="A24" s="57">
        <v>24</v>
      </c>
      <c r="B24" s="36">
        <v>20</v>
      </c>
      <c r="C24" s="57" t="s">
        <v>46</v>
      </c>
      <c r="E24" s="36" t="s">
        <v>338</v>
      </c>
      <c r="G24" s="36" t="s">
        <v>46</v>
      </c>
      <c r="I24" s="36" t="s">
        <v>46</v>
      </c>
      <c r="K24" s="36" t="s">
        <v>46</v>
      </c>
      <c r="M24" s="36" t="s">
        <v>46</v>
      </c>
    </row>
    <row r="25" spans="1:13" x14ac:dyDescent="0.3">
      <c r="A25" s="57">
        <v>25</v>
      </c>
      <c r="B25" s="36">
        <v>21</v>
      </c>
      <c r="C25" s="57" t="s">
        <v>46</v>
      </c>
      <c r="E25" s="36" t="s">
        <v>1206</v>
      </c>
      <c r="G25" s="36" t="s">
        <v>46</v>
      </c>
      <c r="I25" s="36" t="s">
        <v>46</v>
      </c>
      <c r="K25" s="36" t="s">
        <v>46</v>
      </c>
      <c r="M25" s="36" t="s">
        <v>46</v>
      </c>
    </row>
    <row r="26" spans="1:13" x14ac:dyDescent="0.3">
      <c r="A26" s="57">
        <v>26</v>
      </c>
      <c r="B26" s="36">
        <v>22</v>
      </c>
      <c r="C26" s="57" t="s">
        <v>46</v>
      </c>
      <c r="E26" s="36" t="s">
        <v>46</v>
      </c>
      <c r="G26" s="36" t="s">
        <v>46</v>
      </c>
      <c r="I26" s="36" t="s">
        <v>46</v>
      </c>
      <c r="K26" s="36" t="s">
        <v>46</v>
      </c>
      <c r="M26" s="36" t="s">
        <v>46</v>
      </c>
    </row>
    <row r="27" spans="1:13" x14ac:dyDescent="0.3">
      <c r="A27" s="57">
        <v>27</v>
      </c>
      <c r="B27" s="36">
        <v>23</v>
      </c>
      <c r="C27" s="57" t="s">
        <v>46</v>
      </c>
      <c r="E27" s="36" t="s">
        <v>1207</v>
      </c>
      <c r="G27" s="36" t="s">
        <v>46</v>
      </c>
      <c r="I27" s="36" t="s">
        <v>46</v>
      </c>
      <c r="K27" s="36" t="s">
        <v>46</v>
      </c>
      <c r="M27" s="36" t="s">
        <v>46</v>
      </c>
    </row>
    <row r="28" spans="1:13" x14ac:dyDescent="0.3">
      <c r="A28" s="57">
        <v>30</v>
      </c>
      <c r="B28" s="36">
        <v>24</v>
      </c>
      <c r="C28" s="57" t="s">
        <v>46</v>
      </c>
      <c r="E28" s="36" t="s">
        <v>1203</v>
      </c>
      <c r="G28" s="36" t="s">
        <v>46</v>
      </c>
      <c r="I28" s="36" t="s">
        <v>46</v>
      </c>
      <c r="K28" s="36" t="s">
        <v>46</v>
      </c>
      <c r="M28" s="36" t="s">
        <v>46</v>
      </c>
    </row>
    <row r="29" spans="1:13" x14ac:dyDescent="0.3">
      <c r="A29" s="57">
        <v>31</v>
      </c>
      <c r="B29" s="36">
        <v>25</v>
      </c>
      <c r="C29" s="57" t="s">
        <v>46</v>
      </c>
      <c r="E29" s="36" t="s">
        <v>1022</v>
      </c>
      <c r="G29" s="36" t="s">
        <v>46</v>
      </c>
      <c r="I29" s="36" t="s">
        <v>46</v>
      </c>
      <c r="K29" s="36" t="s">
        <v>46</v>
      </c>
      <c r="M29" s="36" t="s">
        <v>46</v>
      </c>
    </row>
    <row r="30" spans="1:13" x14ac:dyDescent="0.3">
      <c r="A30" s="57">
        <v>32</v>
      </c>
      <c r="B30" s="36">
        <v>26</v>
      </c>
      <c r="C30" s="57" t="s">
        <v>46</v>
      </c>
      <c r="E30" s="36" t="s">
        <v>127</v>
      </c>
      <c r="G30" s="36" t="s">
        <v>46</v>
      </c>
      <c r="I30" s="36" t="s">
        <v>46</v>
      </c>
      <c r="K30" s="36" t="s">
        <v>46</v>
      </c>
      <c r="M30" s="36" t="s">
        <v>46</v>
      </c>
    </row>
    <row r="31" spans="1:13" x14ac:dyDescent="0.3">
      <c r="A31" s="57">
        <v>33</v>
      </c>
      <c r="B31" s="36">
        <v>27</v>
      </c>
      <c r="C31" s="57" t="s">
        <v>46</v>
      </c>
      <c r="E31" s="36" t="s">
        <v>126</v>
      </c>
      <c r="G31" s="36" t="s">
        <v>46</v>
      </c>
      <c r="I31" s="36" t="s">
        <v>46</v>
      </c>
      <c r="K31" s="36" t="s">
        <v>46</v>
      </c>
      <c r="M31" s="36" t="s">
        <v>46</v>
      </c>
    </row>
    <row r="32" spans="1:13" x14ac:dyDescent="0.3">
      <c r="A32" s="57">
        <v>34</v>
      </c>
      <c r="B32" s="36">
        <v>28</v>
      </c>
      <c r="C32" s="57" t="s">
        <v>46</v>
      </c>
      <c r="E32" s="36" t="s">
        <v>46</v>
      </c>
      <c r="G32" s="36" t="s">
        <v>46</v>
      </c>
      <c r="I32" s="36" t="s">
        <v>46</v>
      </c>
      <c r="K32" s="36" t="s">
        <v>46</v>
      </c>
      <c r="M32" s="36" t="s">
        <v>46</v>
      </c>
    </row>
    <row r="33" spans="1:13" x14ac:dyDescent="0.3">
      <c r="A33" s="57">
        <v>35</v>
      </c>
      <c r="B33" s="36">
        <v>29</v>
      </c>
      <c r="C33" s="57" t="s">
        <v>46</v>
      </c>
      <c r="E33" s="36" t="s">
        <v>46</v>
      </c>
      <c r="G33" s="36" t="s">
        <v>46</v>
      </c>
      <c r="I33" s="36" t="s">
        <v>46</v>
      </c>
      <c r="K33" s="36" t="s">
        <v>46</v>
      </c>
      <c r="M33" s="36" t="s">
        <v>46</v>
      </c>
    </row>
    <row r="34" spans="1:13" x14ac:dyDescent="0.3">
      <c r="A34" s="57">
        <v>36</v>
      </c>
      <c r="B34" s="36">
        <v>30</v>
      </c>
      <c r="C34" s="57" t="s">
        <v>46</v>
      </c>
      <c r="E34" s="36" t="s">
        <v>46</v>
      </c>
      <c r="G34" s="36" t="s">
        <v>46</v>
      </c>
      <c r="I34" s="36" t="s">
        <v>46</v>
      </c>
      <c r="K34" s="36" t="s">
        <v>46</v>
      </c>
      <c r="M34" s="36" t="s">
        <v>46</v>
      </c>
    </row>
    <row r="35" spans="1:13" x14ac:dyDescent="0.3">
      <c r="A35" s="57">
        <v>37</v>
      </c>
      <c r="B35" s="36">
        <v>31</v>
      </c>
      <c r="C35" s="57" t="s">
        <v>46</v>
      </c>
      <c r="E35" s="36" t="s">
        <v>46</v>
      </c>
      <c r="G35" s="36" t="s">
        <v>46</v>
      </c>
      <c r="I35" s="36" t="s">
        <v>46</v>
      </c>
      <c r="K35" s="36" t="s">
        <v>46</v>
      </c>
      <c r="M35" s="36" t="s">
        <v>46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A228-0ECF-446B-A54F-57728B0236E2}">
  <sheetPr codeName="Sheet24">
    <tabColor rgb="FFFF0000"/>
  </sheetPr>
  <dimension ref="A1:T35"/>
  <sheetViews>
    <sheetView topLeftCell="A4" workbookViewId="0">
      <selection activeCell="A2" sqref="A2:A35"/>
    </sheetView>
  </sheetViews>
  <sheetFormatPr defaultRowHeight="14.4" x14ac:dyDescent="0.3"/>
  <cols>
    <col min="2" max="2" width="14.33203125" style="36" bestFit="1" customWidth="1"/>
    <col min="3" max="3" width="12.77734375" style="36" bestFit="1" customWidth="1"/>
    <col min="4" max="4" width="3.88671875" style="36" customWidth="1"/>
    <col min="5" max="5" width="16.44140625" style="36" bestFit="1" customWidth="1"/>
    <col min="6" max="6" width="3.88671875" style="36" customWidth="1"/>
    <col min="7" max="7" width="12.77734375" style="36" bestFit="1" customWidth="1"/>
    <col min="8" max="8" width="3.77734375" style="36" customWidth="1"/>
    <col min="9" max="9" width="12.77734375" style="36" bestFit="1" customWidth="1"/>
    <col min="10" max="10" width="3.6640625" style="36" customWidth="1"/>
    <col min="11" max="11" width="12.77734375" style="36" bestFit="1" customWidth="1"/>
    <col min="12" max="12" width="3.6640625" style="36" customWidth="1"/>
    <col min="13" max="13" width="12.77734375" style="36" bestFit="1" customWidth="1"/>
    <col min="14" max="14" width="3.6640625" style="54" customWidth="1"/>
    <col min="15" max="15" width="12.77734375" style="54" bestFit="1" customWidth="1"/>
  </cols>
  <sheetData>
    <row r="1" spans="1:15" x14ac:dyDescent="0.3">
      <c r="C1" s="3" t="s">
        <v>1190</v>
      </c>
      <c r="E1" s="3" t="s">
        <v>1191</v>
      </c>
      <c r="G1" s="3" t="s">
        <v>1192</v>
      </c>
      <c r="I1" s="3" t="s">
        <v>1193</v>
      </c>
      <c r="K1" s="3" t="s">
        <v>1194</v>
      </c>
      <c r="M1" s="3" t="s">
        <v>1195</v>
      </c>
      <c r="O1" s="55" t="s">
        <v>1330</v>
      </c>
    </row>
    <row r="2" spans="1:15" x14ac:dyDescent="0.3">
      <c r="A2" s="57" t="s">
        <v>1345</v>
      </c>
      <c r="B2" s="36" t="s">
        <v>1202</v>
      </c>
      <c r="C2" s="36">
        <v>9477</v>
      </c>
      <c r="E2" s="36">
        <v>9477</v>
      </c>
      <c r="G2" s="36">
        <v>9477</v>
      </c>
      <c r="I2" s="36">
        <v>9477</v>
      </c>
      <c r="K2" s="36">
        <v>9477</v>
      </c>
      <c r="M2" s="36">
        <v>9477</v>
      </c>
      <c r="O2" s="54">
        <v>9477</v>
      </c>
    </row>
    <row r="3" spans="1:15" x14ac:dyDescent="0.3">
      <c r="A3" s="57"/>
      <c r="C3" s="3" t="s">
        <v>385</v>
      </c>
      <c r="D3" s="3"/>
      <c r="E3" s="3" t="s">
        <v>385</v>
      </c>
      <c r="F3" s="3"/>
      <c r="G3" s="3" t="s">
        <v>385</v>
      </c>
      <c r="H3" s="3"/>
      <c r="I3" s="3" t="s">
        <v>385</v>
      </c>
      <c r="J3" s="3"/>
      <c r="K3" s="3" t="s">
        <v>385</v>
      </c>
      <c r="L3" s="3"/>
      <c r="M3" s="3" t="s">
        <v>385</v>
      </c>
      <c r="N3" s="55"/>
      <c r="O3" s="55" t="s">
        <v>385</v>
      </c>
    </row>
    <row r="4" spans="1:15" x14ac:dyDescent="0.3">
      <c r="A4" s="57">
        <v>1</v>
      </c>
      <c r="B4" s="36">
        <v>0</v>
      </c>
      <c r="C4" s="57" t="s">
        <v>351</v>
      </c>
      <c r="E4" s="36" t="s">
        <v>351</v>
      </c>
      <c r="G4" s="36" t="s">
        <v>351</v>
      </c>
      <c r="I4" s="36" t="s">
        <v>351</v>
      </c>
      <c r="K4" s="36" t="s">
        <v>351</v>
      </c>
      <c r="M4" s="36" t="s">
        <v>351</v>
      </c>
      <c r="O4" s="54" t="s">
        <v>351</v>
      </c>
    </row>
    <row r="5" spans="1:15" x14ac:dyDescent="0.3">
      <c r="A5" s="57">
        <v>2</v>
      </c>
      <c r="B5" s="36">
        <v>1</v>
      </c>
      <c r="C5" s="57" t="s">
        <v>1208</v>
      </c>
      <c r="E5" s="36" t="s">
        <v>1208</v>
      </c>
      <c r="G5" s="36" t="s">
        <v>1208</v>
      </c>
      <c r="I5" s="36" t="s">
        <v>1208</v>
      </c>
      <c r="K5" s="36" t="s">
        <v>1208</v>
      </c>
      <c r="M5" s="36" t="s">
        <v>1208</v>
      </c>
      <c r="O5" s="54" t="s">
        <v>1208</v>
      </c>
    </row>
    <row r="6" spans="1:15" x14ac:dyDescent="0.3">
      <c r="A6" s="57">
        <v>3</v>
      </c>
      <c r="B6" s="36">
        <v>2</v>
      </c>
      <c r="C6" s="57" t="s">
        <v>1209</v>
      </c>
      <c r="E6" s="36" t="s">
        <v>1209</v>
      </c>
      <c r="G6" s="36" t="s">
        <v>1209</v>
      </c>
      <c r="I6" s="36" t="s">
        <v>1209</v>
      </c>
      <c r="K6" s="36" t="s">
        <v>1209</v>
      </c>
      <c r="M6" s="36" t="s">
        <v>1209</v>
      </c>
      <c r="O6" s="54" t="s">
        <v>1209</v>
      </c>
    </row>
    <row r="7" spans="1:15" x14ac:dyDescent="0.3">
      <c r="A7" s="57">
        <v>4</v>
      </c>
      <c r="B7" s="36">
        <v>3</v>
      </c>
      <c r="C7" s="57" t="s">
        <v>354</v>
      </c>
      <c r="E7" s="36" t="s">
        <v>354</v>
      </c>
      <c r="G7" s="36" t="s">
        <v>354</v>
      </c>
      <c r="I7" s="36" t="s">
        <v>354</v>
      </c>
      <c r="K7" s="36" t="s">
        <v>354</v>
      </c>
      <c r="M7" s="36" t="s">
        <v>354</v>
      </c>
      <c r="O7" s="54" t="s">
        <v>354</v>
      </c>
    </row>
    <row r="8" spans="1:15" x14ac:dyDescent="0.3">
      <c r="A8" s="57">
        <v>5</v>
      </c>
      <c r="B8" s="36">
        <v>4</v>
      </c>
      <c r="C8" s="57" t="s">
        <v>355</v>
      </c>
      <c r="E8" s="36" t="s">
        <v>355</v>
      </c>
      <c r="G8" s="36" t="s">
        <v>355</v>
      </c>
      <c r="I8" s="36" t="s">
        <v>355</v>
      </c>
      <c r="K8" s="36" t="s">
        <v>355</v>
      </c>
      <c r="M8" s="36" t="s">
        <v>355</v>
      </c>
      <c r="O8" s="54" t="s">
        <v>355</v>
      </c>
    </row>
    <row r="9" spans="1:15" x14ac:dyDescent="0.3">
      <c r="A9" s="57">
        <v>6</v>
      </c>
      <c r="B9" s="36">
        <v>5</v>
      </c>
      <c r="C9" s="57" t="s">
        <v>356</v>
      </c>
      <c r="E9" s="36" t="s">
        <v>356</v>
      </c>
      <c r="G9" s="36" t="s">
        <v>356</v>
      </c>
      <c r="I9" s="36" t="s">
        <v>356</v>
      </c>
      <c r="K9" s="36" t="s">
        <v>356</v>
      </c>
      <c r="M9" s="36" t="s">
        <v>356</v>
      </c>
      <c r="O9" s="54" t="s">
        <v>356</v>
      </c>
    </row>
    <row r="10" spans="1:15" x14ac:dyDescent="0.3">
      <c r="A10" s="57">
        <v>7</v>
      </c>
      <c r="B10" s="36">
        <v>6</v>
      </c>
      <c r="C10" s="57" t="s">
        <v>1210</v>
      </c>
      <c r="E10" s="36" t="s">
        <v>1210</v>
      </c>
      <c r="G10" s="36" t="s">
        <v>1210</v>
      </c>
      <c r="I10" s="36" t="s">
        <v>1210</v>
      </c>
      <c r="K10" s="36" t="s">
        <v>1210</v>
      </c>
      <c r="M10" s="36" t="s">
        <v>1210</v>
      </c>
      <c r="O10" s="54" t="s">
        <v>1210</v>
      </c>
    </row>
    <row r="11" spans="1:15" x14ac:dyDescent="0.3">
      <c r="A11" s="57">
        <v>8</v>
      </c>
      <c r="B11" s="36">
        <v>7</v>
      </c>
      <c r="C11" s="57" t="s">
        <v>1211</v>
      </c>
      <c r="E11" s="36" t="s">
        <v>1211</v>
      </c>
      <c r="G11" s="36" t="s">
        <v>1211</v>
      </c>
      <c r="I11" s="36" t="s">
        <v>1211</v>
      </c>
      <c r="K11" s="36" t="s">
        <v>1211</v>
      </c>
      <c r="M11" s="36" t="s">
        <v>1211</v>
      </c>
      <c r="O11" s="54" t="s">
        <v>1211</v>
      </c>
    </row>
    <row r="12" spans="1:15" x14ac:dyDescent="0.3">
      <c r="A12" s="57">
        <v>11</v>
      </c>
      <c r="B12" s="36">
        <v>8</v>
      </c>
      <c r="C12" s="57" t="s">
        <v>1212</v>
      </c>
      <c r="E12" s="36" t="s">
        <v>1212</v>
      </c>
      <c r="G12" s="36" t="s">
        <v>1212</v>
      </c>
      <c r="I12" s="36" t="s">
        <v>1212</v>
      </c>
      <c r="K12" s="36" t="s">
        <v>1212</v>
      </c>
      <c r="M12" s="36" t="s">
        <v>1212</v>
      </c>
      <c r="O12" s="54" t="s">
        <v>1212</v>
      </c>
    </row>
    <row r="13" spans="1:15" x14ac:dyDescent="0.3">
      <c r="A13" s="57">
        <v>12</v>
      </c>
      <c r="B13" s="36">
        <v>9</v>
      </c>
      <c r="C13" s="57" t="s">
        <v>1213</v>
      </c>
      <c r="E13" s="36" t="s">
        <v>1213</v>
      </c>
      <c r="G13" s="36" t="s">
        <v>1213</v>
      </c>
      <c r="I13" s="36" t="s">
        <v>1213</v>
      </c>
      <c r="K13" s="36" t="s">
        <v>1213</v>
      </c>
      <c r="M13" s="36" t="s">
        <v>1213</v>
      </c>
      <c r="O13" s="54" t="s">
        <v>1213</v>
      </c>
    </row>
    <row r="14" spans="1:15" s="40" customFormat="1" x14ac:dyDescent="0.3">
      <c r="A14" s="57">
        <v>13</v>
      </c>
      <c r="B14" s="39">
        <v>10</v>
      </c>
      <c r="C14" s="39" t="s">
        <v>1214</v>
      </c>
      <c r="D14" s="39"/>
      <c r="E14" s="39" t="s">
        <v>1214</v>
      </c>
      <c r="F14" s="39"/>
      <c r="G14" s="39" t="s">
        <v>1214</v>
      </c>
      <c r="H14" s="39"/>
      <c r="I14" s="39" t="s">
        <v>1214</v>
      </c>
      <c r="J14" s="39"/>
      <c r="K14" s="39" t="s">
        <v>1214</v>
      </c>
      <c r="L14" s="39"/>
      <c r="M14" s="39" t="s">
        <v>1214</v>
      </c>
      <c r="N14" s="39"/>
      <c r="O14" s="39" t="s">
        <v>1214</v>
      </c>
    </row>
    <row r="15" spans="1:15" x14ac:dyDescent="0.3">
      <c r="A15" s="57">
        <v>14</v>
      </c>
      <c r="B15" s="36">
        <v>11</v>
      </c>
      <c r="C15" s="57" t="s">
        <v>1215</v>
      </c>
      <c r="E15" s="36" t="s">
        <v>1215</v>
      </c>
      <c r="G15" s="36" t="s">
        <v>1215</v>
      </c>
      <c r="I15" s="36" t="s">
        <v>1215</v>
      </c>
      <c r="K15" s="36" t="s">
        <v>1215</v>
      </c>
      <c r="M15" s="36" t="s">
        <v>1215</v>
      </c>
      <c r="O15" s="54" t="s">
        <v>1215</v>
      </c>
    </row>
    <row r="16" spans="1:15" x14ac:dyDescent="0.3">
      <c r="A16" s="57">
        <v>15</v>
      </c>
      <c r="B16" s="36">
        <v>12</v>
      </c>
      <c r="C16" s="57" t="s">
        <v>1216</v>
      </c>
      <c r="E16" s="36" t="s">
        <v>1216</v>
      </c>
      <c r="G16" s="36" t="s">
        <v>1216</v>
      </c>
      <c r="I16" s="36" t="s">
        <v>1216</v>
      </c>
      <c r="K16" s="36" t="s">
        <v>1216</v>
      </c>
      <c r="M16" s="36" t="s">
        <v>1216</v>
      </c>
      <c r="O16" s="54" t="s">
        <v>1216</v>
      </c>
    </row>
    <row r="17" spans="1:20" x14ac:dyDescent="0.3">
      <c r="A17" s="57">
        <v>16</v>
      </c>
      <c r="B17" s="36">
        <v>13</v>
      </c>
      <c r="C17" s="57" t="s">
        <v>1228</v>
      </c>
      <c r="E17" s="36" t="s">
        <v>46</v>
      </c>
      <c r="G17" s="36" t="s">
        <v>1228</v>
      </c>
      <c r="I17" s="36" t="s">
        <v>1228</v>
      </c>
      <c r="K17" s="36" t="s">
        <v>1228</v>
      </c>
      <c r="M17" s="36" t="s">
        <v>1228</v>
      </c>
      <c r="O17" s="54" t="s">
        <v>1228</v>
      </c>
    </row>
    <row r="18" spans="1:20" x14ac:dyDescent="0.3">
      <c r="A18" s="57">
        <v>17</v>
      </c>
      <c r="B18" s="36">
        <v>14</v>
      </c>
      <c r="C18" s="57" t="s">
        <v>46</v>
      </c>
      <c r="E18" s="36" t="s">
        <v>46</v>
      </c>
      <c r="G18" s="36" t="s">
        <v>46</v>
      </c>
      <c r="I18" s="36" t="s">
        <v>46</v>
      </c>
      <c r="K18" s="36" t="s">
        <v>46</v>
      </c>
      <c r="M18" s="36" t="s">
        <v>46</v>
      </c>
      <c r="O18" s="54" t="s">
        <v>46</v>
      </c>
    </row>
    <row r="19" spans="1:20" x14ac:dyDescent="0.3">
      <c r="A19" s="57">
        <v>18</v>
      </c>
      <c r="B19" s="36">
        <v>15</v>
      </c>
      <c r="C19" s="57" t="s">
        <v>1229</v>
      </c>
      <c r="E19" s="36" t="s">
        <v>1217</v>
      </c>
      <c r="G19" s="36" t="s">
        <v>1229</v>
      </c>
      <c r="I19" s="36" t="s">
        <v>1229</v>
      </c>
      <c r="K19" s="36" t="s">
        <v>1229</v>
      </c>
      <c r="M19" s="36" t="s">
        <v>1229</v>
      </c>
      <c r="O19" s="54" t="s">
        <v>1229</v>
      </c>
    </row>
    <row r="20" spans="1:20" x14ac:dyDescent="0.3">
      <c r="A20" s="57">
        <v>20</v>
      </c>
      <c r="B20" s="36">
        <v>16</v>
      </c>
      <c r="C20" s="57" t="s">
        <v>1230</v>
      </c>
      <c r="E20" s="36" t="s">
        <v>1218</v>
      </c>
      <c r="G20" s="36" t="s">
        <v>1230</v>
      </c>
      <c r="I20" s="36" t="s">
        <v>1230</v>
      </c>
      <c r="K20" s="36" t="s">
        <v>1230</v>
      </c>
      <c r="M20" s="36" t="s">
        <v>1230</v>
      </c>
      <c r="O20" s="54" t="s">
        <v>1230</v>
      </c>
    </row>
    <row r="21" spans="1:20" x14ac:dyDescent="0.3">
      <c r="A21" s="57">
        <v>21</v>
      </c>
      <c r="B21" s="36">
        <v>17</v>
      </c>
      <c r="C21" s="57" t="s">
        <v>13</v>
      </c>
      <c r="E21" s="36" t="s">
        <v>1219</v>
      </c>
      <c r="G21" s="36" t="s">
        <v>13</v>
      </c>
      <c r="I21" s="36" t="s">
        <v>13</v>
      </c>
      <c r="K21" s="36" t="s">
        <v>13</v>
      </c>
      <c r="M21" s="36" t="s">
        <v>13</v>
      </c>
      <c r="O21" s="54" t="s">
        <v>13</v>
      </c>
    </row>
    <row r="22" spans="1:20" x14ac:dyDescent="0.3">
      <c r="A22" s="57">
        <v>22</v>
      </c>
      <c r="B22" s="36">
        <v>18</v>
      </c>
      <c r="C22" s="57" t="s">
        <v>1231</v>
      </c>
      <c r="E22" s="36" t="s">
        <v>1220</v>
      </c>
      <c r="G22" s="36" t="s">
        <v>1231</v>
      </c>
      <c r="I22" s="36" t="s">
        <v>1231</v>
      </c>
      <c r="K22" s="36" t="s">
        <v>1231</v>
      </c>
      <c r="M22" s="36" t="s">
        <v>1231</v>
      </c>
      <c r="O22" s="54" t="s">
        <v>1231</v>
      </c>
    </row>
    <row r="23" spans="1:20" x14ac:dyDescent="0.3">
      <c r="A23" s="57">
        <v>23</v>
      </c>
      <c r="B23" s="36">
        <v>19</v>
      </c>
      <c r="C23" s="57" t="s">
        <v>1232</v>
      </c>
      <c r="E23" s="36" t="s">
        <v>13</v>
      </c>
      <c r="G23" s="36" t="s">
        <v>1232</v>
      </c>
      <c r="I23" s="36" t="s">
        <v>1232</v>
      </c>
      <c r="K23" s="36" t="s">
        <v>1232</v>
      </c>
      <c r="M23" s="36" t="s">
        <v>1232</v>
      </c>
      <c r="O23" s="54" t="s">
        <v>1232</v>
      </c>
      <c r="T23" t="s">
        <v>1342</v>
      </c>
    </row>
    <row r="24" spans="1:20" x14ac:dyDescent="0.3">
      <c r="A24" s="57">
        <v>24</v>
      </c>
      <c r="B24" s="36">
        <v>20</v>
      </c>
      <c r="C24" s="57" t="s">
        <v>1233</v>
      </c>
      <c r="E24" s="36" t="s">
        <v>14</v>
      </c>
      <c r="G24" s="36" t="s">
        <v>1233</v>
      </c>
      <c r="I24" s="36" t="s">
        <v>1233</v>
      </c>
      <c r="K24" s="36" t="s">
        <v>1233</v>
      </c>
      <c r="M24" s="36" t="s">
        <v>1233</v>
      </c>
      <c r="O24" s="54" t="s">
        <v>1233</v>
      </c>
    </row>
    <row r="25" spans="1:20" x14ac:dyDescent="0.3">
      <c r="A25" s="57">
        <v>25</v>
      </c>
      <c r="B25" s="36">
        <v>21</v>
      </c>
      <c r="C25" s="57" t="s">
        <v>46</v>
      </c>
      <c r="E25" s="36" t="s">
        <v>1221</v>
      </c>
      <c r="G25" s="36" t="s">
        <v>46</v>
      </c>
      <c r="I25" s="36" t="s">
        <v>46</v>
      </c>
      <c r="K25" s="36" t="s">
        <v>46</v>
      </c>
      <c r="M25" s="36" t="s">
        <v>46</v>
      </c>
      <c r="O25" s="54" t="s">
        <v>46</v>
      </c>
    </row>
    <row r="26" spans="1:20" x14ac:dyDescent="0.3">
      <c r="A26" s="57">
        <v>26</v>
      </c>
      <c r="B26" s="36">
        <v>22</v>
      </c>
      <c r="C26" s="57" t="s">
        <v>365</v>
      </c>
      <c r="E26" s="36" t="s">
        <v>1222</v>
      </c>
      <c r="G26" s="36" t="s">
        <v>365</v>
      </c>
      <c r="I26" s="36" t="s">
        <v>365</v>
      </c>
      <c r="K26" s="36" t="s">
        <v>365</v>
      </c>
      <c r="M26" s="36" t="s">
        <v>365</v>
      </c>
      <c r="O26" s="54" t="s">
        <v>365</v>
      </c>
    </row>
    <row r="27" spans="1:20" x14ac:dyDescent="0.3">
      <c r="A27" s="57">
        <v>27</v>
      </c>
      <c r="B27" s="36">
        <v>23</v>
      </c>
      <c r="C27" s="57" t="s">
        <v>366</v>
      </c>
      <c r="E27" s="36" t="s">
        <v>1223</v>
      </c>
      <c r="G27" s="36" t="s">
        <v>366</v>
      </c>
      <c r="I27" s="36" t="s">
        <v>366</v>
      </c>
      <c r="K27" s="36" t="s">
        <v>366</v>
      </c>
      <c r="M27" s="36" t="s">
        <v>366</v>
      </c>
      <c r="O27" s="54" t="s">
        <v>366</v>
      </c>
    </row>
    <row r="28" spans="1:20" x14ac:dyDescent="0.3">
      <c r="A28" s="57">
        <v>30</v>
      </c>
      <c r="B28" s="36">
        <v>24</v>
      </c>
      <c r="C28" s="57" t="s">
        <v>286</v>
      </c>
      <c r="E28" s="36" t="s">
        <v>286</v>
      </c>
      <c r="G28" s="36" t="s">
        <v>286</v>
      </c>
      <c r="I28" s="36" t="s">
        <v>286</v>
      </c>
      <c r="K28" s="36" t="s">
        <v>286</v>
      </c>
      <c r="M28" s="36" t="s">
        <v>286</v>
      </c>
      <c r="O28" s="54" t="s">
        <v>286</v>
      </c>
    </row>
    <row r="29" spans="1:20" x14ac:dyDescent="0.3">
      <c r="A29" s="57">
        <v>31</v>
      </c>
      <c r="B29" s="36">
        <v>25</v>
      </c>
      <c r="C29" s="57" t="s">
        <v>1331</v>
      </c>
      <c r="E29" s="36" t="s">
        <v>1224</v>
      </c>
      <c r="G29" s="36" t="s">
        <v>46</v>
      </c>
      <c r="I29" s="36" t="s">
        <v>46</v>
      </c>
      <c r="K29" s="36" t="s">
        <v>46</v>
      </c>
      <c r="M29" s="36" t="s">
        <v>46</v>
      </c>
      <c r="O29" s="54" t="s">
        <v>1331</v>
      </c>
    </row>
    <row r="30" spans="1:20" x14ac:dyDescent="0.3">
      <c r="A30" s="57">
        <v>32</v>
      </c>
      <c r="B30" s="36">
        <v>26</v>
      </c>
      <c r="C30" s="57" t="s">
        <v>1332</v>
      </c>
      <c r="E30" s="36" t="s">
        <v>168</v>
      </c>
      <c r="G30" s="36" t="s">
        <v>46</v>
      </c>
      <c r="I30" s="36" t="s">
        <v>46</v>
      </c>
      <c r="K30" s="36" t="s">
        <v>46</v>
      </c>
      <c r="M30" s="36" t="s">
        <v>46</v>
      </c>
      <c r="O30" s="54" t="s">
        <v>1332</v>
      </c>
    </row>
    <row r="31" spans="1:20" x14ac:dyDescent="0.3">
      <c r="A31" s="57">
        <v>33</v>
      </c>
      <c r="B31" s="36">
        <v>27</v>
      </c>
      <c r="C31" s="57" t="s">
        <v>46</v>
      </c>
      <c r="E31" s="36" t="s">
        <v>1225</v>
      </c>
      <c r="G31" s="36" t="s">
        <v>46</v>
      </c>
      <c r="I31" s="36" t="s">
        <v>46</v>
      </c>
      <c r="K31" s="36" t="s">
        <v>46</v>
      </c>
      <c r="M31" s="36" t="s">
        <v>46</v>
      </c>
      <c r="O31" s="54" t="s">
        <v>46</v>
      </c>
    </row>
    <row r="32" spans="1:20" x14ac:dyDescent="0.3">
      <c r="A32" s="57">
        <v>34</v>
      </c>
      <c r="B32" s="36">
        <v>28</v>
      </c>
      <c r="C32" s="57" t="s">
        <v>46</v>
      </c>
      <c r="E32" s="36" t="s">
        <v>1226</v>
      </c>
      <c r="G32" s="36" t="s">
        <v>46</v>
      </c>
      <c r="I32" s="36" t="s">
        <v>46</v>
      </c>
      <c r="K32" s="36" t="s">
        <v>46</v>
      </c>
      <c r="M32" s="36" t="s">
        <v>46</v>
      </c>
      <c r="O32" s="54" t="s">
        <v>46</v>
      </c>
    </row>
    <row r="33" spans="1:15" x14ac:dyDescent="0.3">
      <c r="A33" s="57">
        <v>35</v>
      </c>
      <c r="B33" s="36">
        <v>29</v>
      </c>
      <c r="C33" s="57" t="s">
        <v>46</v>
      </c>
      <c r="E33" s="36" t="s">
        <v>1227</v>
      </c>
      <c r="G33" s="36" t="s">
        <v>46</v>
      </c>
      <c r="I33" s="36" t="s">
        <v>46</v>
      </c>
      <c r="K33" s="36" t="s">
        <v>46</v>
      </c>
      <c r="M33" s="36" t="s">
        <v>46</v>
      </c>
      <c r="O33" s="54" t="s">
        <v>46</v>
      </c>
    </row>
    <row r="34" spans="1:15" x14ac:dyDescent="0.3">
      <c r="A34" s="57">
        <v>36</v>
      </c>
      <c r="B34" s="36">
        <v>30</v>
      </c>
      <c r="C34" s="57" t="s">
        <v>46</v>
      </c>
      <c r="E34" s="36" t="s">
        <v>288</v>
      </c>
      <c r="G34" s="36" t="s">
        <v>46</v>
      </c>
      <c r="I34" s="36" t="s">
        <v>46</v>
      </c>
      <c r="K34" s="36" t="s">
        <v>46</v>
      </c>
      <c r="M34" s="36" t="s">
        <v>46</v>
      </c>
      <c r="O34" s="54" t="s">
        <v>46</v>
      </c>
    </row>
    <row r="35" spans="1:15" x14ac:dyDescent="0.3">
      <c r="A35" s="57">
        <v>37</v>
      </c>
      <c r="B35" s="36">
        <v>31</v>
      </c>
      <c r="C35" s="57" t="s">
        <v>46</v>
      </c>
      <c r="E35" s="36" t="s">
        <v>289</v>
      </c>
      <c r="G35" s="36" t="s">
        <v>46</v>
      </c>
      <c r="I35" s="36" t="s">
        <v>46</v>
      </c>
      <c r="K35" s="36" t="s">
        <v>46</v>
      </c>
      <c r="M35" s="36" t="s">
        <v>46</v>
      </c>
      <c r="O35" s="54" t="s">
        <v>46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817A-F23A-4DED-A9F9-28AA92BE7740}">
  <sheetPr codeName="Sheet25">
    <tabColor rgb="FFFF0000"/>
  </sheetPr>
  <dimension ref="A1:M36"/>
  <sheetViews>
    <sheetView topLeftCell="A7" workbookViewId="0">
      <selection activeCell="A2" sqref="A2"/>
    </sheetView>
  </sheetViews>
  <sheetFormatPr defaultRowHeight="14.4" x14ac:dyDescent="0.3"/>
  <cols>
    <col min="1" max="1" width="12.88671875" style="57" bestFit="1" customWidth="1"/>
    <col min="2" max="2" width="14.33203125" style="36" bestFit="1" customWidth="1"/>
    <col min="3" max="3" width="12.77734375" style="36" bestFit="1" customWidth="1"/>
    <col min="4" max="4" width="3.88671875" style="36" customWidth="1"/>
    <col min="5" max="5" width="16.44140625" style="36" bestFit="1" customWidth="1"/>
    <col min="6" max="6" width="3.88671875" style="36" customWidth="1"/>
    <col min="7" max="7" width="12.77734375" style="36" bestFit="1" customWidth="1"/>
    <col min="8" max="8" width="3.77734375" style="36" customWidth="1"/>
    <col min="9" max="9" width="12.77734375" style="36" bestFit="1" customWidth="1"/>
    <col min="10" max="10" width="3.6640625" style="36" customWidth="1"/>
    <col min="11" max="11" width="12.77734375" style="36" bestFit="1" customWidth="1"/>
    <col min="12" max="12" width="3.6640625" style="36" customWidth="1"/>
    <col min="13" max="13" width="12.77734375" style="36" bestFit="1" customWidth="1"/>
  </cols>
  <sheetData>
    <row r="1" spans="1:13" x14ac:dyDescent="0.3">
      <c r="C1" s="3" t="s">
        <v>1190</v>
      </c>
      <c r="E1" s="3" t="s">
        <v>1191</v>
      </c>
      <c r="G1" s="3" t="s">
        <v>1192</v>
      </c>
      <c r="I1" s="3" t="s">
        <v>1193</v>
      </c>
      <c r="K1" s="3" t="s">
        <v>1194</v>
      </c>
      <c r="M1" s="3" t="s">
        <v>1337</v>
      </c>
    </row>
    <row r="2" spans="1:13" x14ac:dyDescent="0.3">
      <c r="A2" s="57" t="s">
        <v>1341</v>
      </c>
      <c r="B2" s="36" t="s">
        <v>1202</v>
      </c>
      <c r="C2" s="36">
        <v>9205</v>
      </c>
      <c r="E2" s="36">
        <v>9215</v>
      </c>
      <c r="G2" s="36">
        <v>9205</v>
      </c>
      <c r="I2" s="36">
        <v>9205</v>
      </c>
      <c r="K2" s="36">
        <v>9205</v>
      </c>
      <c r="M2" s="36">
        <v>9205</v>
      </c>
    </row>
    <row r="3" spans="1:13" x14ac:dyDescent="0.3">
      <c r="C3" s="3" t="s">
        <v>385</v>
      </c>
      <c r="D3" s="3"/>
      <c r="E3" s="3" t="s">
        <v>385</v>
      </c>
      <c r="F3" s="3"/>
      <c r="G3" s="3" t="s">
        <v>385</v>
      </c>
      <c r="H3" s="3"/>
      <c r="I3" s="3" t="s">
        <v>385</v>
      </c>
      <c r="J3" s="3"/>
      <c r="K3" s="3" t="s">
        <v>385</v>
      </c>
      <c r="L3" s="3"/>
      <c r="M3" s="3" t="s">
        <v>385</v>
      </c>
    </row>
    <row r="4" spans="1:13" x14ac:dyDescent="0.3">
      <c r="A4" s="57">
        <v>1</v>
      </c>
      <c r="B4" s="36">
        <v>0</v>
      </c>
      <c r="C4" s="57" t="s">
        <v>55</v>
      </c>
      <c r="E4" s="37" t="s">
        <v>1270</v>
      </c>
      <c r="G4" s="36" t="s">
        <v>55</v>
      </c>
      <c r="I4" s="37" t="s">
        <v>55</v>
      </c>
      <c r="K4" s="37" t="s">
        <v>55</v>
      </c>
      <c r="M4" s="37" t="s">
        <v>55</v>
      </c>
    </row>
    <row r="5" spans="1:13" x14ac:dyDescent="0.3">
      <c r="A5" s="57">
        <v>2</v>
      </c>
      <c r="B5" s="36">
        <v>1</v>
      </c>
      <c r="C5" s="57" t="s">
        <v>46</v>
      </c>
      <c r="E5" s="37" t="s">
        <v>1271</v>
      </c>
      <c r="G5" s="36" t="s">
        <v>46</v>
      </c>
      <c r="I5" s="37" t="s">
        <v>46</v>
      </c>
      <c r="K5" s="37" t="s">
        <v>46</v>
      </c>
      <c r="M5" s="37" t="s">
        <v>46</v>
      </c>
    </row>
    <row r="6" spans="1:13" x14ac:dyDescent="0.3">
      <c r="A6" s="57">
        <v>3</v>
      </c>
      <c r="B6" s="36">
        <v>2</v>
      </c>
      <c r="C6" s="57" t="s">
        <v>1176</v>
      </c>
      <c r="E6" s="36" t="s">
        <v>46</v>
      </c>
      <c r="G6" s="36" t="s">
        <v>1176</v>
      </c>
      <c r="I6" s="37" t="s">
        <v>1176</v>
      </c>
      <c r="K6" s="37" t="s">
        <v>1176</v>
      </c>
      <c r="M6" s="37" t="s">
        <v>1176</v>
      </c>
    </row>
    <row r="7" spans="1:13" x14ac:dyDescent="0.3">
      <c r="A7" s="57">
        <v>4</v>
      </c>
      <c r="B7" s="36">
        <v>3</v>
      </c>
      <c r="C7" s="57" t="s">
        <v>46</v>
      </c>
      <c r="E7" s="37" t="s">
        <v>55</v>
      </c>
      <c r="G7" s="36" t="s">
        <v>46</v>
      </c>
      <c r="I7" s="37" t="s">
        <v>46</v>
      </c>
      <c r="K7" s="37" t="s">
        <v>46</v>
      </c>
      <c r="M7" s="37" t="s">
        <v>46</v>
      </c>
    </row>
    <row r="8" spans="1:13" x14ac:dyDescent="0.3">
      <c r="A8" s="57">
        <v>5</v>
      </c>
      <c r="B8" s="36">
        <v>4</v>
      </c>
      <c r="C8" s="57" t="s">
        <v>1177</v>
      </c>
      <c r="G8" s="36" t="s">
        <v>1177</v>
      </c>
      <c r="I8" s="37" t="s">
        <v>1177</v>
      </c>
      <c r="K8" s="37" t="s">
        <v>1177</v>
      </c>
      <c r="M8" s="37" t="s">
        <v>1177</v>
      </c>
    </row>
    <row r="9" spans="1:13" x14ac:dyDescent="0.3">
      <c r="A9" s="57">
        <v>6</v>
      </c>
      <c r="B9" s="36">
        <v>5</v>
      </c>
      <c r="C9" s="57" t="s">
        <v>46</v>
      </c>
      <c r="G9" s="36" t="s">
        <v>46</v>
      </c>
      <c r="I9" s="37" t="s">
        <v>46</v>
      </c>
      <c r="K9" s="37" t="s">
        <v>46</v>
      </c>
      <c r="M9" s="37" t="s">
        <v>46</v>
      </c>
    </row>
    <row r="10" spans="1:13" x14ac:dyDescent="0.3">
      <c r="A10" s="57">
        <v>7</v>
      </c>
      <c r="B10" s="36">
        <v>6</v>
      </c>
      <c r="C10" s="57" t="s">
        <v>157</v>
      </c>
      <c r="G10" s="36" t="s">
        <v>157</v>
      </c>
      <c r="I10" s="37" t="s">
        <v>157</v>
      </c>
      <c r="K10" s="37" t="s">
        <v>157</v>
      </c>
      <c r="M10" s="37" t="s">
        <v>157</v>
      </c>
    </row>
    <row r="11" spans="1:13" x14ac:dyDescent="0.3">
      <c r="A11" s="57">
        <v>8</v>
      </c>
      <c r="B11" s="36">
        <v>7</v>
      </c>
      <c r="C11" s="57" t="s">
        <v>46</v>
      </c>
      <c r="G11" s="54" t="s">
        <v>46</v>
      </c>
      <c r="H11" s="54"/>
      <c r="I11" s="54" t="s">
        <v>46</v>
      </c>
      <c r="J11" s="54"/>
      <c r="K11" s="54" t="s">
        <v>46</v>
      </c>
      <c r="L11" s="54"/>
      <c r="M11" s="54" t="s">
        <v>46</v>
      </c>
    </row>
    <row r="12" spans="1:13" x14ac:dyDescent="0.3">
      <c r="A12" s="57">
        <v>20</v>
      </c>
      <c r="B12" s="36">
        <v>8</v>
      </c>
      <c r="C12" s="57" t="s">
        <v>156</v>
      </c>
      <c r="G12" s="36" t="s">
        <v>156</v>
      </c>
      <c r="I12" s="37" t="s">
        <v>156</v>
      </c>
      <c r="K12" s="37" t="s">
        <v>156</v>
      </c>
      <c r="M12" s="37" t="s">
        <v>156</v>
      </c>
    </row>
    <row r="13" spans="1:13" x14ac:dyDescent="0.3">
      <c r="A13" s="57">
        <v>21</v>
      </c>
      <c r="B13" s="36">
        <v>9</v>
      </c>
      <c r="C13" s="57" t="s">
        <v>46</v>
      </c>
      <c r="G13" s="36" t="s">
        <v>46</v>
      </c>
      <c r="I13" s="37" t="s">
        <v>46</v>
      </c>
      <c r="K13" s="37" t="s">
        <v>46</v>
      </c>
      <c r="M13" s="37" t="s">
        <v>46</v>
      </c>
    </row>
    <row r="14" spans="1:13" s="40" customFormat="1" x14ac:dyDescent="0.3">
      <c r="A14" s="57">
        <v>22</v>
      </c>
      <c r="B14" s="39">
        <v>10</v>
      </c>
      <c r="C14" s="39" t="s">
        <v>1333</v>
      </c>
      <c r="D14" s="39"/>
      <c r="E14" s="39"/>
      <c r="F14" s="39"/>
      <c r="G14" s="39" t="s">
        <v>46</v>
      </c>
      <c r="H14" s="39"/>
      <c r="I14" s="39" t="s">
        <v>46</v>
      </c>
      <c r="J14" s="39"/>
      <c r="K14" s="39" t="s">
        <v>46</v>
      </c>
      <c r="L14" s="39"/>
      <c r="M14" s="39" t="s">
        <v>1333</v>
      </c>
    </row>
    <row r="15" spans="1:13" x14ac:dyDescent="0.3">
      <c r="A15" s="57">
        <v>23</v>
      </c>
      <c r="B15" s="36">
        <v>11</v>
      </c>
      <c r="C15" s="57" t="s">
        <v>46</v>
      </c>
      <c r="G15" s="36" t="s">
        <v>46</v>
      </c>
      <c r="I15" s="37" t="s">
        <v>46</v>
      </c>
      <c r="K15" s="37" t="s">
        <v>46</v>
      </c>
      <c r="M15" s="37" t="s">
        <v>46</v>
      </c>
    </row>
    <row r="16" spans="1:13" x14ac:dyDescent="0.3">
      <c r="A16" s="57">
        <v>24</v>
      </c>
      <c r="B16" s="36">
        <v>12</v>
      </c>
      <c r="C16" s="39" t="s">
        <v>1334</v>
      </c>
      <c r="G16" s="36" t="s">
        <v>46</v>
      </c>
      <c r="I16" s="37" t="s">
        <v>46</v>
      </c>
      <c r="K16" s="37" t="s">
        <v>46</v>
      </c>
      <c r="M16" s="39" t="s">
        <v>1334</v>
      </c>
    </row>
    <row r="17" spans="1:13" x14ac:dyDescent="0.3">
      <c r="A17" s="57">
        <v>25</v>
      </c>
      <c r="B17" s="36">
        <v>13</v>
      </c>
      <c r="C17" s="57" t="s">
        <v>46</v>
      </c>
      <c r="G17" s="36" t="s">
        <v>46</v>
      </c>
      <c r="I17" s="37" t="s">
        <v>46</v>
      </c>
      <c r="K17" s="37" t="s">
        <v>46</v>
      </c>
      <c r="M17" s="37" t="s">
        <v>46</v>
      </c>
    </row>
    <row r="18" spans="1:13" x14ac:dyDescent="0.3">
      <c r="A18" s="57">
        <v>26</v>
      </c>
      <c r="B18" s="36">
        <v>14</v>
      </c>
      <c r="C18" s="39" t="s">
        <v>1335</v>
      </c>
      <c r="G18" s="36" t="s">
        <v>46</v>
      </c>
      <c r="I18" s="37" t="s">
        <v>46</v>
      </c>
      <c r="K18" s="37" t="s">
        <v>46</v>
      </c>
      <c r="M18" s="39" t="s">
        <v>1335</v>
      </c>
    </row>
    <row r="19" spans="1:13" x14ac:dyDescent="0.3">
      <c r="A19" s="57">
        <v>27</v>
      </c>
      <c r="B19" s="36">
        <v>15</v>
      </c>
      <c r="C19" s="57" t="s">
        <v>46</v>
      </c>
      <c r="G19" s="36" t="s">
        <v>46</v>
      </c>
      <c r="I19" s="37" t="s">
        <v>46</v>
      </c>
      <c r="K19" s="37" t="s">
        <v>46</v>
      </c>
      <c r="M19" s="37" t="s">
        <v>46</v>
      </c>
    </row>
    <row r="20" spans="1:13" x14ac:dyDescent="0.3">
      <c r="A20" s="39">
        <v>11</v>
      </c>
      <c r="B20" s="36">
        <v>16</v>
      </c>
      <c r="C20" s="39" t="s">
        <v>1336</v>
      </c>
      <c r="G20" s="36" t="s">
        <v>46</v>
      </c>
      <c r="I20" s="37" t="s">
        <v>46</v>
      </c>
      <c r="K20" s="37" t="s">
        <v>46</v>
      </c>
      <c r="M20" s="39" t="s">
        <v>1336</v>
      </c>
    </row>
    <row r="21" spans="1:13" x14ac:dyDescent="0.3">
      <c r="A21" s="39">
        <v>12</v>
      </c>
      <c r="B21" s="36">
        <v>17</v>
      </c>
      <c r="C21" s="57" t="s">
        <v>46</v>
      </c>
      <c r="G21" s="36" t="s">
        <v>46</v>
      </c>
      <c r="I21" s="37" t="s">
        <v>46</v>
      </c>
      <c r="K21" s="37" t="s">
        <v>46</v>
      </c>
      <c r="M21" s="37" t="s">
        <v>46</v>
      </c>
    </row>
    <row r="22" spans="1:13" x14ac:dyDescent="0.3">
      <c r="A22" s="39">
        <v>13</v>
      </c>
      <c r="B22" s="36">
        <v>18</v>
      </c>
      <c r="C22" s="57" t="s">
        <v>1340</v>
      </c>
      <c r="G22" s="36" t="s">
        <v>46</v>
      </c>
      <c r="I22" s="37" t="s">
        <v>46</v>
      </c>
      <c r="K22" s="37" t="s">
        <v>46</v>
      </c>
      <c r="M22" s="37" t="s">
        <v>1340</v>
      </c>
    </row>
    <row r="23" spans="1:13" x14ac:dyDescent="0.3">
      <c r="A23" s="39">
        <v>14</v>
      </c>
      <c r="B23" s="36">
        <v>19</v>
      </c>
      <c r="C23" s="57" t="s">
        <v>46</v>
      </c>
      <c r="G23" s="36" t="s">
        <v>46</v>
      </c>
      <c r="I23" s="37" t="s">
        <v>46</v>
      </c>
      <c r="K23" s="37" t="s">
        <v>46</v>
      </c>
      <c r="M23" s="37" t="s">
        <v>46</v>
      </c>
    </row>
    <row r="24" spans="1:13" x14ac:dyDescent="0.3">
      <c r="A24" s="39">
        <v>15</v>
      </c>
      <c r="B24" s="36">
        <v>20</v>
      </c>
      <c r="C24" s="57" t="s">
        <v>46</v>
      </c>
      <c r="G24" s="36" t="s">
        <v>46</v>
      </c>
      <c r="I24" s="37" t="s">
        <v>46</v>
      </c>
      <c r="K24" s="37" t="s">
        <v>46</v>
      </c>
      <c r="M24" s="37" t="s">
        <v>46</v>
      </c>
    </row>
    <row r="25" spans="1:13" x14ac:dyDescent="0.3">
      <c r="A25" s="39">
        <v>16</v>
      </c>
      <c r="B25" s="36">
        <v>21</v>
      </c>
      <c r="C25" s="57" t="s">
        <v>46</v>
      </c>
      <c r="G25" s="36" t="s">
        <v>46</v>
      </c>
      <c r="I25" s="37" t="s">
        <v>46</v>
      </c>
      <c r="K25" s="37" t="s">
        <v>46</v>
      </c>
      <c r="M25" s="37" t="s">
        <v>46</v>
      </c>
    </row>
    <row r="26" spans="1:13" x14ac:dyDescent="0.3">
      <c r="A26" s="39">
        <v>17</v>
      </c>
      <c r="B26" s="36">
        <v>22</v>
      </c>
      <c r="C26" s="57" t="s">
        <v>46</v>
      </c>
      <c r="G26" s="36" t="s">
        <v>46</v>
      </c>
      <c r="I26" s="37" t="s">
        <v>46</v>
      </c>
      <c r="K26" s="37" t="s">
        <v>46</v>
      </c>
      <c r="M26" s="37" t="s">
        <v>46</v>
      </c>
    </row>
    <row r="27" spans="1:13" x14ac:dyDescent="0.3">
      <c r="A27" s="39">
        <v>18</v>
      </c>
      <c r="B27" s="36">
        <v>23</v>
      </c>
      <c r="C27" s="57" t="s">
        <v>46</v>
      </c>
      <c r="G27" s="36" t="s">
        <v>46</v>
      </c>
      <c r="I27" s="37" t="s">
        <v>46</v>
      </c>
      <c r="K27" s="37" t="s">
        <v>46</v>
      </c>
      <c r="M27" s="37" t="s">
        <v>46</v>
      </c>
    </row>
    <row r="28" spans="1:13" x14ac:dyDescent="0.3">
      <c r="A28" s="39">
        <v>30</v>
      </c>
      <c r="B28" s="36">
        <v>24</v>
      </c>
      <c r="C28" s="57" t="s">
        <v>46</v>
      </c>
      <c r="G28" s="36" t="s">
        <v>46</v>
      </c>
      <c r="I28" s="37" t="s">
        <v>46</v>
      </c>
      <c r="K28" s="37" t="s">
        <v>46</v>
      </c>
      <c r="M28" s="37" t="s">
        <v>46</v>
      </c>
    </row>
    <row r="29" spans="1:13" x14ac:dyDescent="0.3">
      <c r="A29" s="39">
        <v>31</v>
      </c>
      <c r="B29" s="36">
        <v>25</v>
      </c>
      <c r="C29" s="57" t="s">
        <v>46</v>
      </c>
      <c r="G29" s="36" t="s">
        <v>46</v>
      </c>
      <c r="I29" s="37" t="s">
        <v>46</v>
      </c>
      <c r="K29" s="37" t="s">
        <v>46</v>
      </c>
      <c r="M29" s="37" t="s">
        <v>46</v>
      </c>
    </row>
    <row r="30" spans="1:13" x14ac:dyDescent="0.3">
      <c r="A30" s="39">
        <v>32</v>
      </c>
      <c r="B30" s="36">
        <v>26</v>
      </c>
      <c r="C30" s="57" t="s">
        <v>46</v>
      </c>
      <c r="G30" s="36" t="s">
        <v>46</v>
      </c>
      <c r="I30" s="37" t="s">
        <v>46</v>
      </c>
      <c r="K30" s="37" t="s">
        <v>46</v>
      </c>
      <c r="M30" s="37" t="s">
        <v>46</v>
      </c>
    </row>
    <row r="31" spans="1:13" x14ac:dyDescent="0.3">
      <c r="A31" s="39">
        <v>33</v>
      </c>
      <c r="B31" s="36">
        <v>27</v>
      </c>
      <c r="C31" s="57" t="s">
        <v>46</v>
      </c>
      <c r="G31" s="36" t="s">
        <v>46</v>
      </c>
      <c r="I31" s="37" t="s">
        <v>46</v>
      </c>
      <c r="K31" s="37" t="s">
        <v>46</v>
      </c>
      <c r="M31" s="37" t="s">
        <v>46</v>
      </c>
    </row>
    <row r="32" spans="1:13" x14ac:dyDescent="0.3">
      <c r="A32" s="39">
        <v>34</v>
      </c>
      <c r="B32" s="36">
        <v>28</v>
      </c>
      <c r="C32" s="57" t="s">
        <v>46</v>
      </c>
      <c r="G32" s="36" t="s">
        <v>46</v>
      </c>
      <c r="I32" s="37" t="s">
        <v>46</v>
      </c>
      <c r="K32" s="37" t="s">
        <v>46</v>
      </c>
      <c r="M32" s="37" t="s">
        <v>46</v>
      </c>
    </row>
    <row r="33" spans="1:13" x14ac:dyDescent="0.3">
      <c r="A33" s="39">
        <v>35</v>
      </c>
      <c r="B33" s="36">
        <v>29</v>
      </c>
      <c r="C33" s="57" t="s">
        <v>46</v>
      </c>
      <c r="G33" s="36" t="s">
        <v>46</v>
      </c>
      <c r="I33" s="37" t="s">
        <v>46</v>
      </c>
      <c r="K33" s="37" t="s">
        <v>46</v>
      </c>
      <c r="M33" s="37" t="s">
        <v>46</v>
      </c>
    </row>
    <row r="34" spans="1:13" x14ac:dyDescent="0.3">
      <c r="A34" s="39">
        <v>36</v>
      </c>
      <c r="B34" s="36">
        <v>30</v>
      </c>
      <c r="C34" s="57" t="s">
        <v>46</v>
      </c>
      <c r="G34" s="36" t="s">
        <v>46</v>
      </c>
      <c r="I34" s="37" t="s">
        <v>46</v>
      </c>
      <c r="K34" s="37" t="s">
        <v>46</v>
      </c>
      <c r="M34" s="37" t="s">
        <v>46</v>
      </c>
    </row>
    <row r="35" spans="1:13" x14ac:dyDescent="0.3">
      <c r="A35" s="39">
        <v>37</v>
      </c>
      <c r="B35" s="36">
        <v>31</v>
      </c>
      <c r="C35" s="57" t="s">
        <v>46</v>
      </c>
      <c r="G35" s="36" t="s">
        <v>46</v>
      </c>
      <c r="I35" s="37" t="s">
        <v>46</v>
      </c>
      <c r="K35" s="37" t="s">
        <v>46</v>
      </c>
      <c r="M35" s="37" t="s">
        <v>46</v>
      </c>
    </row>
    <row r="36" spans="1:13" x14ac:dyDescent="0.3">
      <c r="A36" s="3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B404-522D-4035-8F3E-CDA19D0BC456}">
  <sheetPr codeName="Sheet26">
    <tabColor rgb="FFFF0000"/>
  </sheetPr>
  <dimension ref="A1:M38"/>
  <sheetViews>
    <sheetView workbookViewId="0">
      <selection activeCell="M13" sqref="M13"/>
    </sheetView>
  </sheetViews>
  <sheetFormatPr defaultRowHeight="14.4" x14ac:dyDescent="0.3"/>
  <cols>
    <col min="2" max="2" width="14.33203125" style="37" bestFit="1" customWidth="1"/>
    <col min="3" max="3" width="12.77734375" style="37" bestFit="1" customWidth="1"/>
    <col min="4" max="4" width="3.88671875" style="37" customWidth="1"/>
    <col min="5" max="5" width="16.44140625" style="37" bestFit="1" customWidth="1"/>
    <col min="6" max="6" width="3.88671875" style="37" customWidth="1"/>
    <col min="7" max="7" width="12.77734375" style="37" bestFit="1" customWidth="1"/>
    <col min="8" max="8" width="3.77734375" style="37" customWidth="1"/>
    <col min="9" max="9" width="12.77734375" style="37" bestFit="1" customWidth="1"/>
    <col min="10" max="10" width="3.6640625" style="37" customWidth="1"/>
    <col min="11" max="11" width="12.77734375" style="37" bestFit="1" customWidth="1"/>
    <col min="12" max="12" width="3.6640625" style="37" customWidth="1"/>
    <col min="13" max="13" width="12.77734375" style="37" bestFit="1" customWidth="1"/>
  </cols>
  <sheetData>
    <row r="1" spans="1:13" x14ac:dyDescent="0.3">
      <c r="C1" s="38" t="s">
        <v>1190</v>
      </c>
      <c r="E1" s="38" t="s">
        <v>1191</v>
      </c>
      <c r="G1" s="38" t="s">
        <v>1192</v>
      </c>
      <c r="I1" s="38" t="s">
        <v>1193</v>
      </c>
      <c r="K1" s="38" t="s">
        <v>1194</v>
      </c>
      <c r="M1" s="38" t="s">
        <v>1195</v>
      </c>
    </row>
    <row r="2" spans="1:13" x14ac:dyDescent="0.3">
      <c r="B2" s="37" t="s">
        <v>1202</v>
      </c>
      <c r="C2" s="37">
        <v>9213</v>
      </c>
      <c r="E2" s="37">
        <v>9213</v>
      </c>
      <c r="G2" s="37">
        <v>9213</v>
      </c>
      <c r="I2" s="37">
        <v>9213</v>
      </c>
      <c r="K2" s="37">
        <v>9213</v>
      </c>
      <c r="M2" s="37">
        <v>9213</v>
      </c>
    </row>
    <row r="3" spans="1:13" x14ac:dyDescent="0.3">
      <c r="C3" s="38" t="s">
        <v>385</v>
      </c>
      <c r="D3" s="38"/>
      <c r="E3" s="38" t="s">
        <v>385</v>
      </c>
      <c r="F3" s="38"/>
      <c r="G3" s="38" t="s">
        <v>385</v>
      </c>
      <c r="H3" s="38"/>
      <c r="I3" s="38" t="s">
        <v>385</v>
      </c>
      <c r="J3" s="38"/>
      <c r="K3" s="38" t="s">
        <v>385</v>
      </c>
      <c r="L3" s="38"/>
      <c r="M3" s="38" t="s">
        <v>385</v>
      </c>
    </row>
    <row r="4" spans="1:13" x14ac:dyDescent="0.3">
      <c r="A4">
        <v>7</v>
      </c>
      <c r="B4" s="37">
        <v>0</v>
      </c>
      <c r="C4" s="37" t="s">
        <v>1234</v>
      </c>
      <c r="E4" s="37" t="s">
        <v>1234</v>
      </c>
      <c r="G4" s="37" t="s">
        <v>1234</v>
      </c>
      <c r="I4" s="37" t="s">
        <v>1234</v>
      </c>
      <c r="K4" s="37" t="s">
        <v>1234</v>
      </c>
      <c r="M4" s="37" t="s">
        <v>1234</v>
      </c>
    </row>
    <row r="5" spans="1:13" x14ac:dyDescent="0.3">
      <c r="A5">
        <v>8</v>
      </c>
      <c r="B5" s="37">
        <v>1</v>
      </c>
      <c r="C5" s="37" t="s">
        <v>1235</v>
      </c>
      <c r="E5" s="37" t="s">
        <v>1235</v>
      </c>
      <c r="G5" s="37" t="s">
        <v>1235</v>
      </c>
      <c r="I5" s="37" t="s">
        <v>1235</v>
      </c>
      <c r="K5" s="37" t="s">
        <v>1235</v>
      </c>
      <c r="M5" s="37" t="s">
        <v>1235</v>
      </c>
    </row>
    <row r="6" spans="1:13" x14ac:dyDescent="0.3">
      <c r="A6">
        <v>9</v>
      </c>
      <c r="B6" s="37">
        <v>2</v>
      </c>
      <c r="C6" s="37" t="s">
        <v>1236</v>
      </c>
      <c r="E6" s="37" t="s">
        <v>1236</v>
      </c>
      <c r="G6" s="37" t="s">
        <v>1236</v>
      </c>
      <c r="I6" s="37" t="s">
        <v>1236</v>
      </c>
      <c r="K6" s="37" t="s">
        <v>1236</v>
      </c>
      <c r="M6" s="37" t="s">
        <v>1236</v>
      </c>
    </row>
    <row r="7" spans="1:13" x14ac:dyDescent="0.3">
      <c r="A7">
        <v>10</v>
      </c>
      <c r="B7" s="37">
        <v>3</v>
      </c>
      <c r="C7" s="37" t="s">
        <v>1237</v>
      </c>
      <c r="E7" s="37" t="s">
        <v>1237</v>
      </c>
      <c r="G7" s="37" t="s">
        <v>1237</v>
      </c>
      <c r="I7" s="37" t="s">
        <v>1237</v>
      </c>
      <c r="K7" s="37" t="s">
        <v>1237</v>
      </c>
      <c r="M7" s="37" t="s">
        <v>1237</v>
      </c>
    </row>
    <row r="8" spans="1:13" x14ac:dyDescent="0.3">
      <c r="A8">
        <v>11</v>
      </c>
      <c r="B8" s="37">
        <v>4</v>
      </c>
      <c r="C8" s="37" t="s">
        <v>1238</v>
      </c>
      <c r="E8" s="37" t="s">
        <v>1238</v>
      </c>
      <c r="G8" s="37" t="s">
        <v>1238</v>
      </c>
      <c r="I8" s="37" t="s">
        <v>1238</v>
      </c>
      <c r="K8" s="37" t="s">
        <v>1238</v>
      </c>
      <c r="M8" s="37" t="s">
        <v>1238</v>
      </c>
    </row>
    <row r="9" spans="1:13" x14ac:dyDescent="0.3">
      <c r="A9">
        <v>12</v>
      </c>
      <c r="B9" s="37">
        <v>5</v>
      </c>
      <c r="C9" s="37" t="s">
        <v>1239</v>
      </c>
      <c r="E9" s="37" t="s">
        <v>1239</v>
      </c>
      <c r="G9" s="37" t="s">
        <v>1239</v>
      </c>
      <c r="I9" s="37" t="s">
        <v>1239</v>
      </c>
      <c r="K9" s="37" t="s">
        <v>1239</v>
      </c>
      <c r="M9" s="37" t="s">
        <v>1239</v>
      </c>
    </row>
    <row r="10" spans="1:13" x14ac:dyDescent="0.3">
      <c r="A10">
        <v>13</v>
      </c>
      <c r="B10" s="37">
        <v>6</v>
      </c>
      <c r="C10" s="37" t="s">
        <v>1260</v>
      </c>
      <c r="E10" s="37" t="s">
        <v>1260</v>
      </c>
      <c r="G10" s="37" t="s">
        <v>778</v>
      </c>
      <c r="I10" s="37" t="s">
        <v>778</v>
      </c>
      <c r="K10" s="37" t="s">
        <v>778</v>
      </c>
      <c r="M10" s="37" t="s">
        <v>778</v>
      </c>
    </row>
    <row r="11" spans="1:13" x14ac:dyDescent="0.3">
      <c r="A11">
        <v>14</v>
      </c>
      <c r="B11" s="37">
        <v>7</v>
      </c>
      <c r="C11" s="37" t="s">
        <v>1261</v>
      </c>
      <c r="E11" s="37" t="s">
        <v>1261</v>
      </c>
      <c r="G11" s="37" t="s">
        <v>15</v>
      </c>
      <c r="I11" s="37" t="s">
        <v>15</v>
      </c>
      <c r="K11" s="37" t="s">
        <v>15</v>
      </c>
      <c r="M11" s="37" t="s">
        <v>15</v>
      </c>
    </row>
    <row r="12" spans="1:13" x14ac:dyDescent="0.3">
      <c r="A12">
        <v>15</v>
      </c>
      <c r="B12" s="37">
        <v>8</v>
      </c>
      <c r="C12" s="37" t="s">
        <v>1262</v>
      </c>
      <c r="E12" s="37" t="s">
        <v>1262</v>
      </c>
      <c r="G12" s="37" t="s">
        <v>779</v>
      </c>
      <c r="I12" s="37" t="s">
        <v>779</v>
      </c>
      <c r="K12" s="37" t="s">
        <v>779</v>
      </c>
      <c r="M12" s="37" t="s">
        <v>779</v>
      </c>
    </row>
    <row r="13" spans="1:13" x14ac:dyDescent="0.3">
      <c r="A13">
        <v>16</v>
      </c>
      <c r="B13" s="37">
        <v>9</v>
      </c>
      <c r="C13" s="37" t="s">
        <v>1263</v>
      </c>
      <c r="E13" s="37" t="s">
        <v>1263</v>
      </c>
      <c r="G13" s="39" t="s">
        <v>780</v>
      </c>
      <c r="I13" s="39" t="s">
        <v>780</v>
      </c>
      <c r="K13" s="39" t="s">
        <v>780</v>
      </c>
      <c r="M13" s="39" t="s">
        <v>780</v>
      </c>
    </row>
    <row r="14" spans="1:13" s="40" customFormat="1" x14ac:dyDescent="0.3">
      <c r="A14">
        <v>17</v>
      </c>
      <c r="B14" s="39">
        <v>10</v>
      </c>
      <c r="C14" s="37" t="s">
        <v>1264</v>
      </c>
      <c r="D14" s="39"/>
      <c r="E14" s="37" t="s">
        <v>1264</v>
      </c>
      <c r="F14" s="39"/>
      <c r="G14" s="37" t="s">
        <v>1240</v>
      </c>
      <c r="H14" s="39"/>
      <c r="I14" s="37" t="s">
        <v>1240</v>
      </c>
      <c r="J14" s="39"/>
      <c r="K14" s="37" t="s">
        <v>1240</v>
      </c>
      <c r="L14" s="39"/>
      <c r="M14" s="37" t="s">
        <v>1240</v>
      </c>
    </row>
    <row r="15" spans="1:13" x14ac:dyDescent="0.3">
      <c r="A15">
        <v>18</v>
      </c>
      <c r="B15" s="37">
        <v>11</v>
      </c>
      <c r="C15" s="37" t="s">
        <v>1265</v>
      </c>
      <c r="E15" s="37" t="s">
        <v>1265</v>
      </c>
      <c r="G15" s="37" t="s">
        <v>1241</v>
      </c>
      <c r="I15" s="37" t="s">
        <v>1241</v>
      </c>
      <c r="K15" s="37" t="s">
        <v>1241</v>
      </c>
      <c r="M15" s="37" t="s">
        <v>1241</v>
      </c>
    </row>
    <row r="16" spans="1:13" x14ac:dyDescent="0.3">
      <c r="A16">
        <v>19</v>
      </c>
      <c r="B16" s="37">
        <v>12</v>
      </c>
      <c r="C16" s="37" t="s">
        <v>1266</v>
      </c>
      <c r="E16" s="37" t="s">
        <v>1266</v>
      </c>
      <c r="G16" s="37" t="s">
        <v>781</v>
      </c>
      <c r="I16" s="37" t="s">
        <v>781</v>
      </c>
      <c r="K16" s="37" t="s">
        <v>781</v>
      </c>
      <c r="M16" s="37" t="s">
        <v>781</v>
      </c>
    </row>
    <row r="17" spans="1:13" x14ac:dyDescent="0.3">
      <c r="A17">
        <v>20</v>
      </c>
      <c r="B17" s="37">
        <v>13</v>
      </c>
      <c r="C17" s="37" t="s">
        <v>1267</v>
      </c>
      <c r="E17" s="37" t="s">
        <v>1267</v>
      </c>
      <c r="G17" s="37" t="s">
        <v>782</v>
      </c>
      <c r="I17" s="37" t="s">
        <v>782</v>
      </c>
      <c r="K17" s="37" t="s">
        <v>782</v>
      </c>
      <c r="M17" s="37" t="s">
        <v>782</v>
      </c>
    </row>
    <row r="18" spans="1:13" x14ac:dyDescent="0.3">
      <c r="A18">
        <v>21</v>
      </c>
      <c r="B18" s="37">
        <v>14</v>
      </c>
      <c r="C18" s="37" t="s">
        <v>1268</v>
      </c>
      <c r="E18" s="37" t="s">
        <v>1268</v>
      </c>
      <c r="G18" s="37" t="s">
        <v>783</v>
      </c>
      <c r="I18" s="37" t="s">
        <v>783</v>
      </c>
      <c r="K18" s="37" t="s">
        <v>783</v>
      </c>
      <c r="M18" s="37" t="s">
        <v>783</v>
      </c>
    </row>
    <row r="19" spans="1:13" x14ac:dyDescent="0.3">
      <c r="A19">
        <v>22</v>
      </c>
      <c r="B19" s="37">
        <v>15</v>
      </c>
      <c r="C19" s="37" t="s">
        <v>1269</v>
      </c>
      <c r="E19" s="37" t="s">
        <v>1269</v>
      </c>
      <c r="G19" s="37" t="s">
        <v>784</v>
      </c>
      <c r="I19" s="37" t="s">
        <v>784</v>
      </c>
      <c r="K19" s="37" t="s">
        <v>784</v>
      </c>
      <c r="M19" s="37" t="s">
        <v>784</v>
      </c>
    </row>
    <row r="21" spans="1:13" x14ac:dyDescent="0.3">
      <c r="B21" s="37" t="s">
        <v>1202</v>
      </c>
      <c r="C21" s="37">
        <v>9213</v>
      </c>
      <c r="E21" s="37">
        <v>9213</v>
      </c>
      <c r="G21" s="37" t="s">
        <v>46</v>
      </c>
      <c r="I21" s="37" t="s">
        <v>46</v>
      </c>
      <c r="K21" s="37" t="s">
        <v>46</v>
      </c>
      <c r="M21" s="37" t="s">
        <v>46</v>
      </c>
    </row>
    <row r="22" spans="1:13" x14ac:dyDescent="0.3">
      <c r="C22" s="38" t="s">
        <v>385</v>
      </c>
      <c r="D22" s="38"/>
      <c r="E22" s="38" t="s">
        <v>385</v>
      </c>
      <c r="F22" s="38"/>
      <c r="G22" s="38" t="s">
        <v>385</v>
      </c>
      <c r="H22" s="38"/>
      <c r="I22" s="38" t="s">
        <v>385</v>
      </c>
      <c r="J22" s="38"/>
      <c r="K22" s="38" t="s">
        <v>385</v>
      </c>
      <c r="L22" s="38"/>
      <c r="M22" s="38" t="s">
        <v>385</v>
      </c>
    </row>
    <row r="23" spans="1:13" x14ac:dyDescent="0.3">
      <c r="A23">
        <v>23</v>
      </c>
      <c r="B23" s="37">
        <v>0</v>
      </c>
    </row>
    <row r="24" spans="1:13" x14ac:dyDescent="0.3">
      <c r="A24">
        <v>24</v>
      </c>
      <c r="B24" s="37">
        <v>1</v>
      </c>
    </row>
    <row r="25" spans="1:13" x14ac:dyDescent="0.3">
      <c r="A25">
        <v>25</v>
      </c>
      <c r="B25" s="37">
        <v>2</v>
      </c>
    </row>
    <row r="26" spans="1:13" x14ac:dyDescent="0.3">
      <c r="A26">
        <v>26</v>
      </c>
      <c r="B26" s="37">
        <v>3</v>
      </c>
    </row>
    <row r="27" spans="1:13" x14ac:dyDescent="0.3">
      <c r="A27">
        <v>27</v>
      </c>
      <c r="B27" s="37">
        <v>4</v>
      </c>
      <c r="C27" s="37" t="s">
        <v>13</v>
      </c>
    </row>
    <row r="28" spans="1:13" x14ac:dyDescent="0.3">
      <c r="A28">
        <v>28</v>
      </c>
      <c r="B28" s="37">
        <v>5</v>
      </c>
      <c r="C28" s="37" t="s">
        <v>14</v>
      </c>
    </row>
    <row r="29" spans="1:13" x14ac:dyDescent="0.3">
      <c r="A29">
        <v>29</v>
      </c>
      <c r="B29" s="37">
        <v>6</v>
      </c>
      <c r="C29" s="37" t="s">
        <v>15</v>
      </c>
    </row>
    <row r="30" spans="1:13" x14ac:dyDescent="0.3">
      <c r="A30">
        <v>30</v>
      </c>
      <c r="B30" s="37">
        <v>7</v>
      </c>
      <c r="C30" s="37" t="s">
        <v>1240</v>
      </c>
    </row>
    <row r="31" spans="1:13" x14ac:dyDescent="0.3">
      <c r="A31">
        <v>31</v>
      </c>
      <c r="B31" s="37">
        <v>8</v>
      </c>
      <c r="C31" s="37" t="s">
        <v>1241</v>
      </c>
    </row>
    <row r="32" spans="1:13" x14ac:dyDescent="0.3">
      <c r="A32">
        <v>32</v>
      </c>
      <c r="B32" s="37">
        <v>9</v>
      </c>
      <c r="C32" s="37" t="s">
        <v>781</v>
      </c>
    </row>
    <row r="33" spans="1:3" x14ac:dyDescent="0.3">
      <c r="A33">
        <v>33</v>
      </c>
      <c r="B33" s="39">
        <v>10</v>
      </c>
      <c r="C33" s="37" t="s">
        <v>782</v>
      </c>
    </row>
    <row r="34" spans="1:3" x14ac:dyDescent="0.3">
      <c r="A34">
        <v>34</v>
      </c>
      <c r="B34" s="37">
        <v>11</v>
      </c>
      <c r="C34" s="37" t="s">
        <v>783</v>
      </c>
    </row>
    <row r="35" spans="1:3" x14ac:dyDescent="0.3">
      <c r="A35">
        <v>35</v>
      </c>
      <c r="B35" s="37">
        <v>12</v>
      </c>
      <c r="C35" s="37" t="s">
        <v>784</v>
      </c>
    </row>
    <row r="36" spans="1:3" x14ac:dyDescent="0.3">
      <c r="A36">
        <v>36</v>
      </c>
      <c r="B36" s="37">
        <v>13</v>
      </c>
    </row>
    <row r="37" spans="1:3" x14ac:dyDescent="0.3">
      <c r="A37">
        <v>37</v>
      </c>
      <c r="B37" s="37">
        <v>14</v>
      </c>
    </row>
    <row r="38" spans="1:3" x14ac:dyDescent="0.3">
      <c r="A38">
        <v>38</v>
      </c>
      <c r="B38" s="37">
        <v>15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9F74-4BE8-45F9-9F45-C1C6AE903D6A}">
  <sheetPr codeName="Sheet27">
    <tabColor rgb="FFFF0000"/>
  </sheetPr>
  <dimension ref="B1:M33"/>
  <sheetViews>
    <sheetView workbookViewId="0">
      <selection activeCell="P35" sqref="P35"/>
    </sheetView>
  </sheetViews>
  <sheetFormatPr defaultRowHeight="14.4" x14ac:dyDescent="0.3"/>
  <cols>
    <col min="2" max="2" width="14.33203125" style="37" bestFit="1" customWidth="1"/>
    <col min="3" max="3" width="12.77734375" style="37" bestFit="1" customWidth="1"/>
    <col min="4" max="4" width="3.88671875" style="37" customWidth="1"/>
    <col min="5" max="5" width="16.44140625" style="37" bestFit="1" customWidth="1"/>
    <col min="6" max="6" width="3.88671875" style="37" customWidth="1"/>
    <col min="7" max="7" width="12.77734375" style="37" bestFit="1" customWidth="1"/>
    <col min="8" max="8" width="3.77734375" style="37" customWidth="1"/>
    <col min="9" max="9" width="12.77734375" style="37" bestFit="1" customWidth="1"/>
    <col min="10" max="10" width="3.6640625" style="37" customWidth="1"/>
    <col min="11" max="11" width="12.77734375" style="37" bestFit="1" customWidth="1"/>
    <col min="12" max="12" width="3.6640625" style="37" customWidth="1"/>
    <col min="13" max="13" width="12.77734375" style="37" bestFit="1" customWidth="1"/>
  </cols>
  <sheetData>
    <row r="1" spans="2:13" x14ac:dyDescent="0.3">
      <c r="C1" s="38" t="s">
        <v>1190</v>
      </c>
      <c r="E1" s="38" t="s">
        <v>1191</v>
      </c>
      <c r="G1" s="38" t="s">
        <v>1192</v>
      </c>
      <c r="I1" s="38" t="s">
        <v>1193</v>
      </c>
      <c r="K1" s="38" t="s">
        <v>1194</v>
      </c>
      <c r="M1" s="38" t="s">
        <v>1195</v>
      </c>
    </row>
    <row r="2" spans="2:13" x14ac:dyDescent="0.3">
      <c r="B2" s="37" t="s">
        <v>1202</v>
      </c>
      <c r="C2" s="37">
        <v>9870</v>
      </c>
      <c r="E2" s="37">
        <v>9870</v>
      </c>
      <c r="G2" s="37">
        <v>9870</v>
      </c>
      <c r="I2" s="37">
        <v>9870</v>
      </c>
      <c r="K2" s="37">
        <v>9870</v>
      </c>
      <c r="M2" s="37">
        <v>9870</v>
      </c>
    </row>
    <row r="3" spans="2:13" x14ac:dyDescent="0.3">
      <c r="C3" s="38" t="s">
        <v>385</v>
      </c>
      <c r="D3" s="38"/>
      <c r="E3" s="38" t="s">
        <v>385</v>
      </c>
      <c r="F3" s="38"/>
      <c r="G3" s="38" t="s">
        <v>385</v>
      </c>
      <c r="H3" s="38"/>
      <c r="I3" s="38" t="s">
        <v>385</v>
      </c>
      <c r="J3" s="38"/>
      <c r="K3" s="38" t="s">
        <v>385</v>
      </c>
      <c r="L3" s="38"/>
      <c r="M3" s="38" t="s">
        <v>385</v>
      </c>
    </row>
    <row r="4" spans="2:13" x14ac:dyDescent="0.3">
      <c r="B4" s="37">
        <v>0</v>
      </c>
      <c r="C4" s="37" t="s">
        <v>24</v>
      </c>
      <c r="E4" s="37" t="s">
        <v>24</v>
      </c>
      <c r="G4" s="37" t="s">
        <v>379</v>
      </c>
      <c r="I4" s="37" t="s">
        <v>379</v>
      </c>
      <c r="K4" s="37" t="s">
        <v>379</v>
      </c>
      <c r="M4" s="37" t="s">
        <v>379</v>
      </c>
    </row>
    <row r="5" spans="2:13" x14ac:dyDescent="0.3">
      <c r="B5" s="37">
        <v>1</v>
      </c>
      <c r="C5" s="37" t="s">
        <v>25</v>
      </c>
      <c r="E5" s="37" t="s">
        <v>25</v>
      </c>
      <c r="G5" s="37" t="s">
        <v>1246</v>
      </c>
      <c r="I5" s="37" t="s">
        <v>1246</v>
      </c>
      <c r="K5" s="37" t="s">
        <v>1246</v>
      </c>
      <c r="M5" s="37" t="s">
        <v>1246</v>
      </c>
    </row>
    <row r="6" spans="2:13" x14ac:dyDescent="0.3">
      <c r="B6" s="37">
        <v>2</v>
      </c>
      <c r="C6" s="37" t="s">
        <v>46</v>
      </c>
      <c r="E6" s="37" t="s">
        <v>46</v>
      </c>
      <c r="G6" s="37" t="s">
        <v>1250</v>
      </c>
      <c r="I6" s="37" t="s">
        <v>1250</v>
      </c>
      <c r="K6" s="37" t="s">
        <v>1250</v>
      </c>
      <c r="M6" s="37" t="s">
        <v>1250</v>
      </c>
    </row>
    <row r="7" spans="2:13" x14ac:dyDescent="0.3">
      <c r="B7" s="37">
        <v>3</v>
      </c>
      <c r="C7" s="37" t="s">
        <v>46</v>
      </c>
      <c r="E7" s="37" t="s">
        <v>1272</v>
      </c>
      <c r="G7" s="37" t="s">
        <v>1252</v>
      </c>
      <c r="I7" s="37" t="s">
        <v>1252</v>
      </c>
      <c r="K7" s="37" t="s">
        <v>1252</v>
      </c>
      <c r="M7" s="37" t="s">
        <v>1252</v>
      </c>
    </row>
    <row r="9" spans="2:13" x14ac:dyDescent="0.3">
      <c r="B9" s="37" t="s">
        <v>1202</v>
      </c>
      <c r="C9" s="37">
        <v>9870</v>
      </c>
      <c r="E9" s="37">
        <v>9870</v>
      </c>
      <c r="G9" s="37">
        <v>9870</v>
      </c>
      <c r="I9" s="37">
        <v>9870</v>
      </c>
      <c r="K9" s="37">
        <v>9870</v>
      </c>
      <c r="M9" s="37">
        <v>9870</v>
      </c>
    </row>
    <row r="10" spans="2:13" x14ac:dyDescent="0.3">
      <c r="C10" s="38" t="s">
        <v>385</v>
      </c>
      <c r="D10" s="38"/>
      <c r="E10" s="38" t="s">
        <v>385</v>
      </c>
      <c r="F10" s="38"/>
      <c r="G10" s="38" t="s">
        <v>385</v>
      </c>
      <c r="H10" s="38"/>
      <c r="I10" s="38" t="s">
        <v>385</v>
      </c>
      <c r="J10" s="38"/>
      <c r="K10" s="38" t="s">
        <v>385</v>
      </c>
      <c r="L10" s="38"/>
      <c r="M10" s="38" t="s">
        <v>385</v>
      </c>
    </row>
    <row r="11" spans="2:13" x14ac:dyDescent="0.3">
      <c r="B11" s="37">
        <v>0</v>
      </c>
      <c r="C11" s="37" t="s">
        <v>1242</v>
      </c>
      <c r="E11" s="37" t="s">
        <v>1242</v>
      </c>
      <c r="G11" s="37" t="s">
        <v>1242</v>
      </c>
      <c r="I11" s="37" t="s">
        <v>1242</v>
      </c>
      <c r="K11" s="37" t="s">
        <v>1242</v>
      </c>
      <c r="M11" s="37" t="s">
        <v>1242</v>
      </c>
    </row>
    <row r="12" spans="2:13" x14ac:dyDescent="0.3">
      <c r="B12" s="37">
        <v>1</v>
      </c>
      <c r="C12" s="37" t="s">
        <v>1243</v>
      </c>
      <c r="E12" s="37" t="s">
        <v>1243</v>
      </c>
      <c r="G12" s="37" t="s">
        <v>1243</v>
      </c>
      <c r="I12" s="37" t="s">
        <v>1243</v>
      </c>
      <c r="K12" s="37" t="s">
        <v>1243</v>
      </c>
      <c r="M12" s="37" t="s">
        <v>1243</v>
      </c>
    </row>
    <row r="13" spans="2:13" x14ac:dyDescent="0.3">
      <c r="B13" s="37">
        <v>2</v>
      </c>
      <c r="C13" s="39" t="s">
        <v>1244</v>
      </c>
      <c r="E13" s="39" t="s">
        <v>1244</v>
      </c>
      <c r="G13" s="39" t="s">
        <v>1244</v>
      </c>
      <c r="I13" s="39" t="s">
        <v>1244</v>
      </c>
      <c r="K13" s="39" t="s">
        <v>1244</v>
      </c>
      <c r="M13" s="39" t="s">
        <v>1244</v>
      </c>
    </row>
    <row r="14" spans="2:13" s="40" customFormat="1" x14ac:dyDescent="0.3">
      <c r="B14" s="37">
        <v>3</v>
      </c>
      <c r="C14" s="37" t="s">
        <v>1245</v>
      </c>
      <c r="D14" s="39"/>
      <c r="E14" s="37" t="s">
        <v>1245</v>
      </c>
      <c r="F14" s="39"/>
      <c r="G14" s="37" t="s">
        <v>1245</v>
      </c>
      <c r="H14" s="39"/>
      <c r="I14" s="37" t="s">
        <v>1245</v>
      </c>
      <c r="J14" s="39"/>
      <c r="K14" s="37" t="s">
        <v>1245</v>
      </c>
      <c r="L14" s="39"/>
      <c r="M14" s="37" t="s">
        <v>1245</v>
      </c>
    </row>
    <row r="16" spans="2:13" x14ac:dyDescent="0.3">
      <c r="B16" s="37" t="s">
        <v>1202</v>
      </c>
      <c r="C16" s="37">
        <v>9870</v>
      </c>
      <c r="E16" s="37">
        <v>9870</v>
      </c>
      <c r="G16" s="37">
        <v>9870</v>
      </c>
      <c r="I16" s="37">
        <v>9870</v>
      </c>
      <c r="K16" s="37">
        <v>9870</v>
      </c>
      <c r="M16" s="37">
        <v>9870</v>
      </c>
    </row>
    <row r="17" spans="2:13" x14ac:dyDescent="0.3">
      <c r="C17" s="38" t="s">
        <v>385</v>
      </c>
      <c r="D17" s="38"/>
      <c r="E17" s="38" t="s">
        <v>385</v>
      </c>
      <c r="F17" s="38"/>
      <c r="G17" s="38" t="s">
        <v>385</v>
      </c>
      <c r="H17" s="38"/>
      <c r="I17" s="38" t="s">
        <v>385</v>
      </c>
      <c r="J17" s="38"/>
      <c r="K17" s="38" t="s">
        <v>385</v>
      </c>
      <c r="L17" s="38"/>
      <c r="M17" s="38" t="s">
        <v>385</v>
      </c>
    </row>
    <row r="18" spans="2:13" x14ac:dyDescent="0.3">
      <c r="B18" s="37">
        <v>0</v>
      </c>
      <c r="C18" s="37" t="s">
        <v>1247</v>
      </c>
      <c r="E18" s="37" t="s">
        <v>1247</v>
      </c>
      <c r="G18" s="37" t="s">
        <v>1247</v>
      </c>
      <c r="I18" s="37" t="s">
        <v>1247</v>
      </c>
      <c r="K18" s="37" t="s">
        <v>1247</v>
      </c>
      <c r="M18" s="37" t="s">
        <v>1247</v>
      </c>
    </row>
    <row r="19" spans="2:13" x14ac:dyDescent="0.3">
      <c r="B19" s="37">
        <v>1</v>
      </c>
      <c r="C19" s="37" t="s">
        <v>1248</v>
      </c>
      <c r="E19" s="37" t="s">
        <v>1248</v>
      </c>
      <c r="G19" s="37" t="s">
        <v>1248</v>
      </c>
      <c r="I19" s="37" t="s">
        <v>1248</v>
      </c>
      <c r="K19" s="37" t="s">
        <v>1248</v>
      </c>
      <c r="M19" s="37" t="s">
        <v>1248</v>
      </c>
    </row>
    <row r="20" spans="2:13" x14ac:dyDescent="0.3">
      <c r="B20" s="37">
        <v>2</v>
      </c>
      <c r="C20" s="39" t="s">
        <v>1249</v>
      </c>
      <c r="E20" s="39" t="s">
        <v>1249</v>
      </c>
      <c r="G20" s="39" t="s">
        <v>1249</v>
      </c>
      <c r="I20" s="39" t="s">
        <v>1249</v>
      </c>
      <c r="K20" s="39" t="s">
        <v>1249</v>
      </c>
      <c r="M20" s="39" t="s">
        <v>1249</v>
      </c>
    </row>
    <row r="21" spans="2:13" x14ac:dyDescent="0.3">
      <c r="B21" s="37">
        <v>3</v>
      </c>
      <c r="C21" s="37" t="s">
        <v>1251</v>
      </c>
      <c r="D21" s="39"/>
      <c r="E21" s="37" t="s">
        <v>1251</v>
      </c>
      <c r="F21" s="39"/>
      <c r="G21" s="37" t="s">
        <v>1251</v>
      </c>
      <c r="H21" s="39"/>
      <c r="I21" s="37" t="s">
        <v>1251</v>
      </c>
      <c r="J21" s="39"/>
      <c r="K21" s="37" t="s">
        <v>1251</v>
      </c>
      <c r="L21" s="39"/>
      <c r="M21" s="37" t="s">
        <v>1251</v>
      </c>
    </row>
    <row r="23" spans="2:13" x14ac:dyDescent="0.3">
      <c r="B23" s="37" t="s">
        <v>1202</v>
      </c>
      <c r="C23" s="37">
        <v>9870</v>
      </c>
      <c r="E23" s="37">
        <v>9870</v>
      </c>
      <c r="G23" s="37" t="s">
        <v>46</v>
      </c>
      <c r="I23" s="37" t="s">
        <v>46</v>
      </c>
      <c r="K23" s="37" t="s">
        <v>46</v>
      </c>
      <c r="M23" s="37" t="s">
        <v>46</v>
      </c>
    </row>
    <row r="24" spans="2:13" x14ac:dyDescent="0.3">
      <c r="C24" s="38" t="s">
        <v>385</v>
      </c>
      <c r="D24" s="38"/>
      <c r="E24" s="38" t="s">
        <v>385</v>
      </c>
      <c r="F24" s="38"/>
      <c r="G24" s="38" t="s">
        <v>385</v>
      </c>
      <c r="H24" s="38"/>
      <c r="I24" s="38" t="s">
        <v>385</v>
      </c>
      <c r="J24" s="38"/>
      <c r="K24" s="38" t="s">
        <v>385</v>
      </c>
      <c r="L24" s="38"/>
      <c r="M24" s="38" t="s">
        <v>385</v>
      </c>
    </row>
    <row r="25" spans="2:13" x14ac:dyDescent="0.3">
      <c r="B25" s="37">
        <v>0</v>
      </c>
      <c r="C25" s="37" t="s">
        <v>1272</v>
      </c>
      <c r="E25" s="37" t="s">
        <v>46</v>
      </c>
    </row>
    <row r="26" spans="2:13" x14ac:dyDescent="0.3">
      <c r="B26" s="37">
        <v>1</v>
      </c>
      <c r="C26" s="37" t="s">
        <v>27</v>
      </c>
      <c r="E26" s="37" t="s">
        <v>27</v>
      </c>
    </row>
    <row r="27" spans="2:13" x14ac:dyDescent="0.3">
      <c r="B27" s="37">
        <v>2</v>
      </c>
      <c r="C27" s="37" t="s">
        <v>1273</v>
      </c>
      <c r="E27" s="37" t="s">
        <v>1273</v>
      </c>
      <c r="G27" s="39"/>
      <c r="I27" s="39"/>
      <c r="K27" s="39"/>
      <c r="M27" s="39"/>
    </row>
    <row r="28" spans="2:13" x14ac:dyDescent="0.3">
      <c r="B28" s="37">
        <v>3</v>
      </c>
      <c r="C28" s="37" t="s">
        <v>1274</v>
      </c>
      <c r="D28" s="39"/>
      <c r="E28" s="37" t="s">
        <v>1274</v>
      </c>
      <c r="F28" s="39"/>
      <c r="H28" s="39"/>
      <c r="J28" s="39"/>
      <c r="L28" s="39"/>
    </row>
    <row r="33" spans="2:2" x14ac:dyDescent="0.3">
      <c r="B33" s="39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CE09-BA63-4EAF-AC1C-F9C284FC7F90}">
  <sheetPr codeName="Sheet28">
    <tabColor rgb="FFFF0000"/>
  </sheetPr>
  <dimension ref="B1:M33"/>
  <sheetViews>
    <sheetView workbookViewId="0">
      <selection activeCell="K39" sqref="K39"/>
    </sheetView>
  </sheetViews>
  <sheetFormatPr defaultRowHeight="14.4" x14ac:dyDescent="0.3"/>
  <cols>
    <col min="2" max="2" width="14.33203125" style="37" bestFit="1" customWidth="1"/>
    <col min="3" max="3" width="14.77734375" style="37" bestFit="1" customWidth="1"/>
    <col min="4" max="4" width="3.88671875" style="37" customWidth="1"/>
    <col min="5" max="5" width="16.44140625" style="37" bestFit="1" customWidth="1"/>
    <col min="6" max="6" width="3.88671875" style="37" customWidth="1"/>
    <col min="7" max="7" width="14.77734375" style="37" bestFit="1" customWidth="1"/>
    <col min="8" max="8" width="3.77734375" style="37" customWidth="1"/>
    <col min="9" max="9" width="14.77734375" style="37" bestFit="1" customWidth="1"/>
    <col min="10" max="10" width="3.6640625" style="37" customWidth="1"/>
    <col min="11" max="11" width="14.77734375" style="37" bestFit="1" customWidth="1"/>
    <col min="12" max="12" width="3.6640625" style="37" customWidth="1"/>
    <col min="13" max="13" width="14.77734375" style="37" bestFit="1" customWidth="1"/>
  </cols>
  <sheetData>
    <row r="1" spans="2:13" x14ac:dyDescent="0.3">
      <c r="C1" s="38" t="s">
        <v>1190</v>
      </c>
      <c r="E1" s="38" t="s">
        <v>1191</v>
      </c>
      <c r="G1" s="38" t="s">
        <v>1192</v>
      </c>
      <c r="I1" s="38" t="s">
        <v>1193</v>
      </c>
      <c r="K1" s="38" t="s">
        <v>1194</v>
      </c>
      <c r="M1" s="38" t="s">
        <v>1195</v>
      </c>
    </row>
    <row r="2" spans="2:13" x14ac:dyDescent="0.3">
      <c r="B2" s="37" t="s">
        <v>1202</v>
      </c>
      <c r="C2" s="37">
        <v>9871</v>
      </c>
      <c r="E2" s="37" t="s">
        <v>46</v>
      </c>
      <c r="G2" s="37">
        <v>9871</v>
      </c>
      <c r="I2" s="37">
        <v>9871</v>
      </c>
      <c r="K2" s="37">
        <v>9871</v>
      </c>
      <c r="M2" s="37">
        <v>9871</v>
      </c>
    </row>
    <row r="3" spans="2:13" x14ac:dyDescent="0.3">
      <c r="C3" s="38" t="s">
        <v>385</v>
      </c>
      <c r="D3" s="38"/>
      <c r="E3" s="38" t="s">
        <v>385</v>
      </c>
      <c r="F3" s="38"/>
      <c r="G3" s="38" t="s">
        <v>385</v>
      </c>
      <c r="H3" s="38"/>
      <c r="I3" s="38" t="s">
        <v>385</v>
      </c>
      <c r="J3" s="38"/>
      <c r="K3" s="38" t="s">
        <v>385</v>
      </c>
      <c r="L3" s="38"/>
      <c r="M3" s="38" t="s">
        <v>385</v>
      </c>
    </row>
    <row r="4" spans="2:13" x14ac:dyDescent="0.3">
      <c r="B4" s="37">
        <v>0</v>
      </c>
      <c r="C4" s="37" t="s">
        <v>1253</v>
      </c>
      <c r="G4" s="37" t="s">
        <v>1253</v>
      </c>
      <c r="I4" s="37" t="s">
        <v>1253</v>
      </c>
      <c r="K4" s="37" t="s">
        <v>1253</v>
      </c>
      <c r="M4" s="37" t="s">
        <v>1253</v>
      </c>
    </row>
    <row r="5" spans="2:13" x14ac:dyDescent="0.3">
      <c r="B5" s="37">
        <v>1</v>
      </c>
      <c r="C5" s="37" t="s">
        <v>1254</v>
      </c>
      <c r="G5" s="37" t="s">
        <v>1254</v>
      </c>
      <c r="I5" s="37" t="s">
        <v>1254</v>
      </c>
      <c r="K5" s="37" t="s">
        <v>1254</v>
      </c>
      <c r="M5" s="37" t="s">
        <v>1254</v>
      </c>
    </row>
    <row r="6" spans="2:13" x14ac:dyDescent="0.3">
      <c r="B6" s="37">
        <v>2</v>
      </c>
      <c r="C6" s="37" t="s">
        <v>46</v>
      </c>
      <c r="G6" s="37" t="s">
        <v>1255</v>
      </c>
      <c r="I6" s="37" t="s">
        <v>1255</v>
      </c>
      <c r="K6" s="37" t="s">
        <v>1255</v>
      </c>
      <c r="M6" s="37" t="s">
        <v>1255</v>
      </c>
    </row>
    <row r="7" spans="2:13" x14ac:dyDescent="0.3">
      <c r="B7" s="37">
        <v>3</v>
      </c>
      <c r="C7" s="37" t="s">
        <v>46</v>
      </c>
      <c r="G7" s="37" t="s">
        <v>1256</v>
      </c>
      <c r="I7" s="37" t="s">
        <v>1256</v>
      </c>
      <c r="K7" s="37" t="s">
        <v>1256</v>
      </c>
      <c r="M7" s="37" t="s">
        <v>1256</v>
      </c>
    </row>
    <row r="10" spans="2:13" x14ac:dyDescent="0.3"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3" spans="2:13" x14ac:dyDescent="0.3">
      <c r="G13" s="39"/>
      <c r="I13" s="39"/>
      <c r="K13" s="39"/>
      <c r="M13" s="39"/>
    </row>
    <row r="14" spans="2:13" s="40" customFormat="1" x14ac:dyDescent="0.3">
      <c r="B14" s="37"/>
      <c r="C14" s="39"/>
      <c r="D14" s="39"/>
      <c r="E14" s="39"/>
      <c r="F14" s="39"/>
      <c r="G14" s="37"/>
      <c r="H14" s="39"/>
      <c r="I14" s="37"/>
      <c r="J14" s="39"/>
      <c r="K14" s="37"/>
      <c r="L14" s="39"/>
      <c r="M14" s="37"/>
    </row>
    <row r="17" spans="3:13" x14ac:dyDescent="0.3"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20" spans="3:13" x14ac:dyDescent="0.3">
      <c r="G20" s="39"/>
      <c r="I20" s="39"/>
      <c r="K20" s="39"/>
      <c r="M20" s="39"/>
    </row>
    <row r="21" spans="3:13" x14ac:dyDescent="0.3">
      <c r="C21" s="39"/>
      <c r="D21" s="39"/>
      <c r="E21" s="39"/>
      <c r="F21" s="39"/>
      <c r="H21" s="39"/>
      <c r="J21" s="39"/>
      <c r="L21" s="39"/>
    </row>
    <row r="24" spans="3:13" x14ac:dyDescent="0.3"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7" spans="3:13" x14ac:dyDescent="0.3">
      <c r="G27" s="39"/>
      <c r="I27" s="39"/>
      <c r="K27" s="39"/>
      <c r="M27" s="39"/>
    </row>
    <row r="28" spans="3:13" x14ac:dyDescent="0.3">
      <c r="C28" s="39"/>
      <c r="D28" s="39"/>
      <c r="E28" s="39"/>
      <c r="F28" s="39"/>
      <c r="H28" s="39"/>
      <c r="J28" s="39"/>
      <c r="L28" s="39"/>
    </row>
    <row r="33" spans="2:2" x14ac:dyDescent="0.3">
      <c r="B33" s="3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93E8-28BB-4CC4-915F-56EDC827DA65}">
  <sheetPr codeName="Sheet29">
    <tabColor rgb="FFFF0000"/>
  </sheetPr>
  <dimension ref="B1:M14"/>
  <sheetViews>
    <sheetView workbookViewId="0">
      <selection activeCell="M8" sqref="M8"/>
    </sheetView>
  </sheetViews>
  <sheetFormatPr defaultRowHeight="14.4" x14ac:dyDescent="0.3"/>
  <cols>
    <col min="2" max="2" width="14.33203125" style="37" bestFit="1" customWidth="1"/>
    <col min="3" max="3" width="12.77734375" style="37" bestFit="1" customWidth="1"/>
    <col min="4" max="4" width="3.88671875" style="37" customWidth="1"/>
    <col min="5" max="5" width="16.44140625" style="37" bestFit="1" customWidth="1"/>
    <col min="6" max="6" width="3.88671875" style="37" customWidth="1"/>
    <col min="7" max="7" width="12.77734375" style="37" bestFit="1" customWidth="1"/>
    <col min="8" max="8" width="3.77734375" style="37" customWidth="1"/>
    <col min="9" max="9" width="12.77734375" style="37" bestFit="1" customWidth="1"/>
    <col min="10" max="10" width="3.6640625" style="37" customWidth="1"/>
    <col min="11" max="11" width="12.77734375" style="37" bestFit="1" customWidth="1"/>
    <col min="12" max="12" width="3.6640625" style="37" customWidth="1"/>
    <col min="13" max="13" width="12.77734375" style="37" bestFit="1" customWidth="1"/>
  </cols>
  <sheetData>
    <row r="1" spans="2:13" x14ac:dyDescent="0.3">
      <c r="C1" s="38" t="s">
        <v>1190</v>
      </c>
      <c r="E1" s="38" t="s">
        <v>1191</v>
      </c>
      <c r="G1" s="38" t="s">
        <v>1192</v>
      </c>
      <c r="I1" s="38" t="s">
        <v>1193</v>
      </c>
      <c r="K1" s="38" t="s">
        <v>1194</v>
      </c>
      <c r="M1" s="38" t="s">
        <v>1337</v>
      </c>
    </row>
    <row r="2" spans="2:13" x14ac:dyDescent="0.3">
      <c r="B2" s="37" t="s">
        <v>1202</v>
      </c>
      <c r="G2" s="37">
        <v>9263</v>
      </c>
      <c r="I2" s="37">
        <v>9263</v>
      </c>
      <c r="K2" s="37">
        <v>9263</v>
      </c>
      <c r="M2" s="37">
        <v>9263</v>
      </c>
    </row>
    <row r="3" spans="2:13" x14ac:dyDescent="0.3">
      <c r="C3" s="38" t="s">
        <v>385</v>
      </c>
      <c r="D3" s="38"/>
      <c r="E3" s="38" t="s">
        <v>385</v>
      </c>
      <c r="F3" s="38"/>
      <c r="G3" s="38" t="s">
        <v>385</v>
      </c>
      <c r="H3" s="38"/>
      <c r="I3" s="38" t="s">
        <v>385</v>
      </c>
      <c r="J3" s="38"/>
      <c r="K3" s="38" t="s">
        <v>385</v>
      </c>
      <c r="L3" s="38"/>
      <c r="M3" s="38" t="s">
        <v>385</v>
      </c>
    </row>
    <row r="4" spans="2:13" x14ac:dyDescent="0.3">
      <c r="B4" s="37">
        <v>0</v>
      </c>
      <c r="C4" s="37" t="s">
        <v>1257</v>
      </c>
      <c r="E4" s="37" t="s">
        <v>1257</v>
      </c>
      <c r="G4" s="37" t="s">
        <v>1257</v>
      </c>
      <c r="I4" s="37" t="s">
        <v>1257</v>
      </c>
      <c r="K4" s="37" t="s">
        <v>1257</v>
      </c>
      <c r="M4" s="37" t="s">
        <v>1257</v>
      </c>
    </row>
    <row r="5" spans="2:13" x14ac:dyDescent="0.3">
      <c r="B5" s="37">
        <v>1</v>
      </c>
      <c r="C5" s="37" t="s">
        <v>1275</v>
      </c>
      <c r="E5" s="37" t="s">
        <v>1275</v>
      </c>
      <c r="G5" s="37" t="s">
        <v>46</v>
      </c>
      <c r="I5" s="37" t="s">
        <v>46</v>
      </c>
      <c r="K5" s="37" t="s">
        <v>46</v>
      </c>
      <c r="M5" s="37" t="s">
        <v>1338</v>
      </c>
    </row>
    <row r="6" spans="2:13" x14ac:dyDescent="0.3">
      <c r="B6" s="37">
        <v>2</v>
      </c>
      <c r="C6" s="37" t="s">
        <v>46</v>
      </c>
      <c r="E6" s="37" t="s">
        <v>46</v>
      </c>
      <c r="G6" s="37" t="s">
        <v>46</v>
      </c>
      <c r="I6" s="37" t="s">
        <v>46</v>
      </c>
      <c r="K6" s="37" t="s">
        <v>46</v>
      </c>
      <c r="M6" s="37" t="s">
        <v>1339</v>
      </c>
    </row>
    <row r="7" spans="2:13" x14ac:dyDescent="0.3">
      <c r="B7" s="37">
        <v>3</v>
      </c>
      <c r="C7" s="37" t="s">
        <v>46</v>
      </c>
      <c r="E7" s="37" t="s">
        <v>46</v>
      </c>
      <c r="G7" s="37" t="s">
        <v>46</v>
      </c>
      <c r="I7" s="37" t="s">
        <v>46</v>
      </c>
      <c r="K7" s="37" t="s">
        <v>46</v>
      </c>
      <c r="M7" s="37" t="s">
        <v>379</v>
      </c>
    </row>
    <row r="14" spans="2:13" s="40" customFormat="1" x14ac:dyDescent="0.3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EC04-B91C-4536-9DBC-874D44AFD5DD}">
  <sheetPr codeName="Sheet30">
    <tabColor rgb="FFFF0000"/>
  </sheetPr>
  <dimension ref="B1:M14"/>
  <sheetViews>
    <sheetView workbookViewId="0">
      <selection activeCell="E12" sqref="E12"/>
    </sheetView>
  </sheetViews>
  <sheetFormatPr defaultRowHeight="14.4" x14ac:dyDescent="0.3"/>
  <cols>
    <col min="2" max="2" width="14.33203125" style="37" bestFit="1" customWidth="1"/>
    <col min="3" max="3" width="12.77734375" style="37" bestFit="1" customWidth="1"/>
    <col min="4" max="4" width="3.88671875" style="37" customWidth="1"/>
    <col min="5" max="5" width="16.44140625" style="37" bestFit="1" customWidth="1"/>
    <col min="6" max="6" width="3.88671875" style="37" customWidth="1"/>
    <col min="7" max="7" width="12.77734375" style="37" bestFit="1" customWidth="1"/>
    <col min="8" max="8" width="3.77734375" style="37" customWidth="1"/>
    <col min="9" max="9" width="12.77734375" style="37" bestFit="1" customWidth="1"/>
    <col min="10" max="10" width="3.6640625" style="37" customWidth="1"/>
    <col min="11" max="11" width="12.77734375" style="37" bestFit="1" customWidth="1"/>
    <col min="12" max="12" width="3.6640625" style="37" customWidth="1"/>
    <col min="13" max="13" width="12.77734375" style="37" bestFit="1" customWidth="1"/>
  </cols>
  <sheetData>
    <row r="1" spans="2:13" x14ac:dyDescent="0.3">
      <c r="C1" s="38" t="s">
        <v>1190</v>
      </c>
      <c r="E1" s="38" t="s">
        <v>1191</v>
      </c>
      <c r="G1" s="38" t="s">
        <v>1192</v>
      </c>
      <c r="I1" s="38" t="s">
        <v>1193</v>
      </c>
      <c r="K1" s="38" t="s">
        <v>1194</v>
      </c>
      <c r="M1" s="38" t="s">
        <v>1195</v>
      </c>
    </row>
    <row r="2" spans="2:13" x14ac:dyDescent="0.3">
      <c r="B2" s="37" t="s">
        <v>1202</v>
      </c>
      <c r="G2" s="37">
        <v>9203</v>
      </c>
      <c r="I2" s="37">
        <v>9203</v>
      </c>
      <c r="K2" s="37">
        <v>9203</v>
      </c>
      <c r="M2" s="37">
        <v>9203</v>
      </c>
    </row>
    <row r="3" spans="2:13" x14ac:dyDescent="0.3">
      <c r="C3" s="38" t="s">
        <v>385</v>
      </c>
      <c r="D3" s="38"/>
      <c r="E3" s="38" t="s">
        <v>385</v>
      </c>
      <c r="F3" s="38"/>
      <c r="G3" s="38" t="s">
        <v>385</v>
      </c>
      <c r="H3" s="38"/>
      <c r="I3" s="38" t="s">
        <v>385</v>
      </c>
      <c r="J3" s="38"/>
      <c r="K3" s="38" t="s">
        <v>385</v>
      </c>
      <c r="L3" s="38"/>
      <c r="M3" s="38" t="s">
        <v>385</v>
      </c>
    </row>
    <row r="4" spans="2:13" x14ac:dyDescent="0.3">
      <c r="B4" s="37">
        <v>0</v>
      </c>
      <c r="C4" s="37" t="s">
        <v>54</v>
      </c>
      <c r="E4" s="37" t="s">
        <v>54</v>
      </c>
      <c r="G4" s="37" t="s">
        <v>779</v>
      </c>
      <c r="I4" s="37" t="s">
        <v>779</v>
      </c>
      <c r="K4" s="37" t="s">
        <v>779</v>
      </c>
      <c r="M4" s="37" t="s">
        <v>779</v>
      </c>
    </row>
    <row r="5" spans="2:13" x14ac:dyDescent="0.3">
      <c r="B5" s="37">
        <v>1</v>
      </c>
      <c r="C5" s="37" t="s">
        <v>56</v>
      </c>
      <c r="E5" s="37" t="s">
        <v>56</v>
      </c>
      <c r="G5" s="37" t="s">
        <v>123</v>
      </c>
      <c r="I5" s="37" t="s">
        <v>123</v>
      </c>
      <c r="K5" s="37" t="s">
        <v>123</v>
      </c>
      <c r="M5" s="37" t="s">
        <v>123</v>
      </c>
    </row>
    <row r="6" spans="2:13" x14ac:dyDescent="0.3">
      <c r="B6" s="37">
        <v>2</v>
      </c>
      <c r="C6" s="37" t="s">
        <v>46</v>
      </c>
      <c r="E6" s="37" t="s">
        <v>46</v>
      </c>
      <c r="G6" s="37" t="s">
        <v>123</v>
      </c>
      <c r="I6" s="37" t="s">
        <v>123</v>
      </c>
      <c r="K6" s="37" t="s">
        <v>123</v>
      </c>
      <c r="M6" s="37" t="s">
        <v>123</v>
      </c>
    </row>
    <row r="7" spans="2:13" x14ac:dyDescent="0.3">
      <c r="B7" s="37">
        <v>3</v>
      </c>
      <c r="C7" s="37" t="s">
        <v>46</v>
      </c>
      <c r="E7" s="37" t="s">
        <v>46</v>
      </c>
      <c r="G7" s="37" t="s">
        <v>123</v>
      </c>
      <c r="I7" s="37" t="s">
        <v>123</v>
      </c>
      <c r="K7" s="37" t="s">
        <v>123</v>
      </c>
      <c r="M7" s="37" t="s">
        <v>123</v>
      </c>
    </row>
    <row r="8" spans="2:13" x14ac:dyDescent="0.3">
      <c r="B8" s="37">
        <v>4</v>
      </c>
      <c r="C8" s="37" t="s">
        <v>46</v>
      </c>
      <c r="E8" s="37" t="s">
        <v>46</v>
      </c>
      <c r="G8" s="37" t="s">
        <v>46</v>
      </c>
      <c r="I8" s="37" t="s">
        <v>46</v>
      </c>
      <c r="K8" s="37" t="s">
        <v>46</v>
      </c>
      <c r="M8" s="37" t="s">
        <v>46</v>
      </c>
    </row>
    <row r="9" spans="2:13" x14ac:dyDescent="0.3">
      <c r="B9" s="37">
        <v>5</v>
      </c>
      <c r="C9" s="37" t="s">
        <v>46</v>
      </c>
      <c r="E9" s="37" t="s">
        <v>46</v>
      </c>
      <c r="G9" s="37" t="s">
        <v>46</v>
      </c>
      <c r="I9" s="37" t="s">
        <v>46</v>
      </c>
      <c r="K9" s="37" t="s">
        <v>46</v>
      </c>
      <c r="M9" s="37" t="s">
        <v>46</v>
      </c>
    </row>
    <row r="10" spans="2:13" x14ac:dyDescent="0.3">
      <c r="B10" s="37">
        <v>6</v>
      </c>
      <c r="C10" s="37" t="s">
        <v>46</v>
      </c>
      <c r="E10" s="37" t="s">
        <v>46</v>
      </c>
      <c r="G10" s="37" t="s">
        <v>46</v>
      </c>
      <c r="I10" s="37" t="s">
        <v>46</v>
      </c>
      <c r="K10" s="37" t="s">
        <v>46</v>
      </c>
      <c r="M10" s="37" t="s">
        <v>46</v>
      </c>
    </row>
    <row r="11" spans="2:13" x14ac:dyDescent="0.3">
      <c r="B11" s="37">
        <v>7</v>
      </c>
      <c r="C11" s="37" t="s">
        <v>46</v>
      </c>
      <c r="E11" s="37" t="s">
        <v>46</v>
      </c>
      <c r="G11" s="37" t="s">
        <v>46</v>
      </c>
      <c r="I11" s="37" t="s">
        <v>46</v>
      </c>
      <c r="K11" s="37" t="s">
        <v>46</v>
      </c>
      <c r="M11" s="37" t="s">
        <v>46</v>
      </c>
    </row>
    <row r="14" spans="2:13" s="40" customFormat="1" x14ac:dyDescent="0.3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D70C-BFF0-4B2A-9A5B-36E1847B28A8}">
  <sheetPr codeName="Sheet31">
    <tabColor rgb="FFFF0000"/>
  </sheetPr>
  <dimension ref="B1:M27"/>
  <sheetViews>
    <sheetView workbookViewId="0">
      <selection activeCell="C20" sqref="C20"/>
    </sheetView>
  </sheetViews>
  <sheetFormatPr defaultRowHeight="14.4" x14ac:dyDescent="0.3"/>
  <cols>
    <col min="2" max="2" width="14.33203125" style="37" bestFit="1" customWidth="1"/>
    <col min="3" max="3" width="12.77734375" style="37" bestFit="1" customWidth="1"/>
    <col min="4" max="4" width="3.88671875" style="37" customWidth="1"/>
    <col min="5" max="5" width="16.44140625" style="37" bestFit="1" customWidth="1"/>
    <col min="6" max="6" width="3.88671875" style="37" customWidth="1"/>
    <col min="7" max="7" width="12.77734375" style="37" bestFit="1" customWidth="1"/>
    <col min="8" max="8" width="3.77734375" style="37" customWidth="1"/>
    <col min="9" max="9" width="12.77734375" style="37" bestFit="1" customWidth="1"/>
    <col min="10" max="10" width="3.6640625" style="37" customWidth="1"/>
    <col min="11" max="11" width="12.77734375" style="37" bestFit="1" customWidth="1"/>
    <col min="12" max="12" width="3.6640625" style="37" customWidth="1"/>
    <col min="13" max="13" width="12.77734375" style="37" bestFit="1" customWidth="1"/>
  </cols>
  <sheetData>
    <row r="1" spans="2:13" x14ac:dyDescent="0.3">
      <c r="C1" s="38" t="s">
        <v>1190</v>
      </c>
      <c r="E1" s="38" t="s">
        <v>1191</v>
      </c>
      <c r="G1" s="38" t="s">
        <v>1192</v>
      </c>
      <c r="I1" s="38" t="s">
        <v>1193</v>
      </c>
      <c r="K1" s="38" t="s">
        <v>1194</v>
      </c>
      <c r="M1" s="38" t="s">
        <v>1195</v>
      </c>
    </row>
    <row r="2" spans="2:13" x14ac:dyDescent="0.3">
      <c r="B2" s="37" t="s">
        <v>1202</v>
      </c>
      <c r="C2" s="37">
        <v>9757</v>
      </c>
      <c r="E2" s="37">
        <v>9757</v>
      </c>
      <c r="G2" s="37">
        <v>9757</v>
      </c>
      <c r="I2" s="37">
        <v>9757</v>
      </c>
      <c r="K2" s="37">
        <v>9757</v>
      </c>
      <c r="M2" s="37">
        <v>9757</v>
      </c>
    </row>
    <row r="3" spans="2:13" x14ac:dyDescent="0.3">
      <c r="C3" s="38" t="s">
        <v>385</v>
      </c>
      <c r="D3" s="38"/>
      <c r="E3" s="38" t="s">
        <v>385</v>
      </c>
      <c r="F3" s="38"/>
      <c r="G3" s="38" t="s">
        <v>385</v>
      </c>
      <c r="H3" s="38"/>
      <c r="I3" s="38" t="s">
        <v>385</v>
      </c>
      <c r="J3" s="38"/>
      <c r="K3" s="38" t="s">
        <v>385</v>
      </c>
      <c r="L3" s="38"/>
      <c r="M3" s="38" t="s">
        <v>385</v>
      </c>
    </row>
    <row r="4" spans="2:13" x14ac:dyDescent="0.3">
      <c r="B4" s="37">
        <v>0</v>
      </c>
      <c r="C4" s="37" t="s">
        <v>1276</v>
      </c>
      <c r="E4" s="37" t="s">
        <v>1276</v>
      </c>
      <c r="G4" s="37" t="s">
        <v>1258</v>
      </c>
      <c r="I4" s="37" t="s">
        <v>1258</v>
      </c>
      <c r="K4" s="37" t="s">
        <v>1258</v>
      </c>
      <c r="M4" s="37" t="s">
        <v>1258</v>
      </c>
    </row>
    <row r="5" spans="2:13" x14ac:dyDescent="0.3">
      <c r="B5" s="37">
        <v>1</v>
      </c>
      <c r="C5" s="37" t="s">
        <v>1277</v>
      </c>
      <c r="E5" s="37" t="s">
        <v>1277</v>
      </c>
      <c r="G5" s="37" t="s">
        <v>1259</v>
      </c>
      <c r="I5" s="37" t="s">
        <v>1259</v>
      </c>
      <c r="K5" s="37" t="s">
        <v>1259</v>
      </c>
      <c r="M5" s="37" t="s">
        <v>1259</v>
      </c>
    </row>
    <row r="7" spans="2:13" x14ac:dyDescent="0.3">
      <c r="B7" s="37" t="s">
        <v>1202</v>
      </c>
      <c r="C7" s="37">
        <v>9757</v>
      </c>
      <c r="E7" s="37">
        <v>9757</v>
      </c>
    </row>
    <row r="8" spans="2:13" x14ac:dyDescent="0.3">
      <c r="C8" s="38" t="s">
        <v>385</v>
      </c>
      <c r="D8" s="38"/>
      <c r="E8" s="38" t="s">
        <v>385</v>
      </c>
      <c r="F8" s="38"/>
      <c r="G8" s="38" t="s">
        <v>385</v>
      </c>
      <c r="H8" s="38"/>
      <c r="I8" s="38" t="s">
        <v>385</v>
      </c>
      <c r="J8" s="38"/>
      <c r="K8" s="38" t="s">
        <v>385</v>
      </c>
      <c r="L8" s="38"/>
      <c r="M8" s="38" t="s">
        <v>385</v>
      </c>
    </row>
    <row r="9" spans="2:13" x14ac:dyDescent="0.3">
      <c r="B9" s="37">
        <v>0</v>
      </c>
      <c r="C9" s="37" t="s">
        <v>1278</v>
      </c>
      <c r="E9" s="37" t="s">
        <v>1278</v>
      </c>
    </row>
    <row r="10" spans="2:13" x14ac:dyDescent="0.3">
      <c r="B10" s="37">
        <v>1</v>
      </c>
      <c r="C10" s="37" t="s">
        <v>1279</v>
      </c>
    </row>
    <row r="12" spans="2:13" x14ac:dyDescent="0.3">
      <c r="B12" s="37" t="s">
        <v>1202</v>
      </c>
      <c r="C12" s="37">
        <v>9757</v>
      </c>
    </row>
    <row r="13" spans="2:13" x14ac:dyDescent="0.3">
      <c r="C13" s="38" t="s">
        <v>385</v>
      </c>
      <c r="D13" s="38"/>
      <c r="E13" s="38" t="s">
        <v>385</v>
      </c>
      <c r="F13" s="38"/>
      <c r="G13" s="38" t="s">
        <v>385</v>
      </c>
      <c r="H13" s="38"/>
      <c r="I13" s="38" t="s">
        <v>385</v>
      </c>
      <c r="J13" s="38"/>
      <c r="K13" s="38" t="s">
        <v>385</v>
      </c>
      <c r="L13" s="38"/>
      <c r="M13" s="38" t="s">
        <v>385</v>
      </c>
    </row>
    <row r="14" spans="2:13" x14ac:dyDescent="0.3">
      <c r="B14" s="37">
        <v>0</v>
      </c>
      <c r="C14" s="37" t="s">
        <v>1280</v>
      </c>
    </row>
    <row r="15" spans="2:13" x14ac:dyDescent="0.3">
      <c r="B15" s="37">
        <v>1</v>
      </c>
      <c r="C15" s="37" t="s">
        <v>1281</v>
      </c>
    </row>
    <row r="18" spans="2:13" x14ac:dyDescent="0.3"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21" spans="2:13" x14ac:dyDescent="0.3">
      <c r="G21" s="39"/>
      <c r="I21" s="39"/>
      <c r="K21" s="39"/>
      <c r="M21" s="39"/>
    </row>
    <row r="22" spans="2:13" x14ac:dyDescent="0.3">
      <c r="C22" s="39"/>
      <c r="D22" s="39"/>
      <c r="E22" s="39"/>
      <c r="F22" s="39"/>
      <c r="H22" s="39"/>
      <c r="J22" s="39"/>
      <c r="L22" s="39"/>
    </row>
    <row r="27" spans="2:13" x14ac:dyDescent="0.3">
      <c r="B27" s="3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2B7-76D0-4CBD-9BD9-30E6E432B590}">
  <sheetPr codeName="Sheet32"/>
  <dimension ref="A1:E15"/>
  <sheetViews>
    <sheetView workbookViewId="0">
      <selection activeCell="K16" sqref="K16"/>
    </sheetView>
  </sheetViews>
  <sheetFormatPr defaultRowHeight="14.4" x14ac:dyDescent="0.3"/>
  <cols>
    <col min="2" max="2" width="12" bestFit="1" customWidth="1"/>
    <col min="3" max="3" width="9.77734375" bestFit="1" customWidth="1"/>
    <col min="4" max="4" width="11.109375" bestFit="1" customWidth="1"/>
  </cols>
  <sheetData>
    <row r="1" spans="1:5" x14ac:dyDescent="0.3">
      <c r="B1" t="s">
        <v>1138</v>
      </c>
      <c r="C1" t="s">
        <v>1082</v>
      </c>
      <c r="D1" t="s">
        <v>52</v>
      </c>
      <c r="E1" t="s">
        <v>1082</v>
      </c>
    </row>
    <row r="2" spans="1:5" x14ac:dyDescent="0.3">
      <c r="A2" s="27">
        <v>0</v>
      </c>
      <c r="B2" t="s">
        <v>1140</v>
      </c>
      <c r="D2" t="s">
        <v>1140</v>
      </c>
    </row>
    <row r="3" spans="1:5" x14ac:dyDescent="0.3">
      <c r="A3" s="27">
        <v>1</v>
      </c>
      <c r="B3" t="s">
        <v>6</v>
      </c>
      <c r="D3" t="s">
        <v>6</v>
      </c>
    </row>
    <row r="4" spans="1:5" x14ac:dyDescent="0.3">
      <c r="A4" s="27">
        <v>2</v>
      </c>
      <c r="B4" t="s">
        <v>347</v>
      </c>
      <c r="D4" t="s">
        <v>707</v>
      </c>
    </row>
    <row r="5" spans="1:5" x14ac:dyDescent="0.3">
      <c r="A5" s="27">
        <v>3</v>
      </c>
      <c r="B5" t="s">
        <v>1145</v>
      </c>
      <c r="D5" t="s">
        <v>569</v>
      </c>
    </row>
    <row r="6" spans="1:5" x14ac:dyDescent="0.3">
      <c r="A6" s="27">
        <v>4</v>
      </c>
      <c r="B6" t="s">
        <v>7</v>
      </c>
      <c r="D6" t="s">
        <v>180</v>
      </c>
    </row>
    <row r="7" spans="1:5" x14ac:dyDescent="0.3">
      <c r="A7" s="27">
        <v>5</v>
      </c>
      <c r="B7" t="s">
        <v>1146</v>
      </c>
      <c r="D7" t="s">
        <v>149</v>
      </c>
    </row>
    <row r="8" spans="1:5" x14ac:dyDescent="0.3">
      <c r="A8" s="27">
        <v>6</v>
      </c>
      <c r="B8" t="s">
        <v>9</v>
      </c>
      <c r="D8" t="s">
        <v>9</v>
      </c>
    </row>
    <row r="9" spans="1:5" x14ac:dyDescent="0.3">
      <c r="A9" s="27">
        <v>7</v>
      </c>
      <c r="B9" t="s">
        <v>765</v>
      </c>
      <c r="D9" t="s">
        <v>765</v>
      </c>
    </row>
    <row r="10" spans="1:5" x14ac:dyDescent="0.3">
      <c r="A10" s="27">
        <v>8</v>
      </c>
      <c r="B10" t="s">
        <v>766</v>
      </c>
      <c r="D10" t="s">
        <v>766</v>
      </c>
    </row>
    <row r="11" spans="1:5" x14ac:dyDescent="0.3">
      <c r="A11" s="30">
        <v>9</v>
      </c>
      <c r="B11" t="s">
        <v>8</v>
      </c>
      <c r="D11" t="s">
        <v>1141</v>
      </c>
    </row>
    <row r="12" spans="1:5" x14ac:dyDescent="0.3">
      <c r="A12">
        <v>10</v>
      </c>
      <c r="B12" t="s">
        <v>1147</v>
      </c>
      <c r="D12" t="s">
        <v>1142</v>
      </c>
    </row>
    <row r="13" spans="1:5" x14ac:dyDescent="0.3">
      <c r="A13">
        <v>11</v>
      </c>
      <c r="B13" t="s">
        <v>1148</v>
      </c>
      <c r="D13" t="s">
        <v>717</v>
      </c>
    </row>
    <row r="14" spans="1:5" x14ac:dyDescent="0.3">
      <c r="A14">
        <v>12</v>
      </c>
      <c r="B14" t="s">
        <v>1149</v>
      </c>
      <c r="D14" t="s">
        <v>1143</v>
      </c>
    </row>
    <row r="15" spans="1:5" x14ac:dyDescent="0.3">
      <c r="A15">
        <v>13</v>
      </c>
      <c r="D15" t="s">
        <v>1144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P39"/>
  <sheetViews>
    <sheetView workbookViewId="0">
      <selection activeCell="P16" sqref="P16"/>
    </sheetView>
  </sheetViews>
  <sheetFormatPr defaultRowHeight="14.4" x14ac:dyDescent="0.3"/>
  <cols>
    <col min="2" max="4" width="8.88671875" style="1"/>
    <col min="5" max="6" width="8.77734375" style="1" customWidth="1"/>
    <col min="7" max="9" width="8.88671875" style="1" bestFit="1" customWidth="1"/>
    <col min="10" max="11" width="8.77734375" style="1" customWidth="1"/>
    <col min="12" max="13" width="7.21875" customWidth="1"/>
    <col min="14" max="14" width="8.88671875" style="1" bestFit="1" customWidth="1"/>
  </cols>
  <sheetData>
    <row r="2" spans="1:16" x14ac:dyDescent="0.3">
      <c r="B2" s="5"/>
      <c r="C2" s="5"/>
      <c r="D2" s="5"/>
      <c r="E2" s="64" t="s">
        <v>52</v>
      </c>
      <c r="F2" s="64"/>
      <c r="G2" s="64"/>
      <c r="H2" s="64"/>
      <c r="I2" s="64"/>
    </row>
    <row r="4" spans="1:16" x14ac:dyDescent="0.3">
      <c r="B4" s="17" t="s">
        <v>131</v>
      </c>
      <c r="C4" s="17" t="s">
        <v>135</v>
      </c>
      <c r="D4" s="17" t="s">
        <v>136</v>
      </c>
      <c r="E4" s="17" t="s">
        <v>137</v>
      </c>
      <c r="F4" s="17" t="s">
        <v>138</v>
      </c>
      <c r="G4" s="17" t="s">
        <v>139</v>
      </c>
      <c r="H4" s="17" t="s">
        <v>140</v>
      </c>
      <c r="I4" s="17" t="s">
        <v>141</v>
      </c>
      <c r="J4" s="17" t="s">
        <v>142</v>
      </c>
      <c r="K4" s="17" t="s">
        <v>143</v>
      </c>
      <c r="L4" s="17" t="s">
        <v>144</v>
      </c>
      <c r="M4" s="17" t="s">
        <v>145</v>
      </c>
      <c r="N4" s="17" t="s">
        <v>146</v>
      </c>
      <c r="O4" s="17" t="s">
        <v>150</v>
      </c>
      <c r="P4" s="17" t="s">
        <v>389</v>
      </c>
    </row>
    <row r="5" spans="1:16" x14ac:dyDescent="0.3">
      <c r="B5" s="17" t="s">
        <v>132</v>
      </c>
      <c r="C5" s="17">
        <v>65</v>
      </c>
      <c r="D5" s="17">
        <v>66</v>
      </c>
      <c r="E5" s="17">
        <v>67</v>
      </c>
      <c r="F5" s="17">
        <v>68</v>
      </c>
      <c r="G5" s="17">
        <v>69</v>
      </c>
      <c r="H5" s="17">
        <v>70</v>
      </c>
      <c r="I5" s="17">
        <v>71</v>
      </c>
      <c r="J5" s="17">
        <v>72</v>
      </c>
      <c r="K5" s="17">
        <v>73</v>
      </c>
      <c r="L5" s="17">
        <v>74</v>
      </c>
      <c r="M5" s="17">
        <v>75</v>
      </c>
      <c r="N5" s="17">
        <v>76</v>
      </c>
      <c r="O5" s="17">
        <v>77</v>
      </c>
      <c r="P5" s="17">
        <v>78</v>
      </c>
    </row>
    <row r="6" spans="1:16" x14ac:dyDescent="0.3">
      <c r="B6" s="17" t="s">
        <v>133</v>
      </c>
      <c r="C6" s="17" t="s">
        <v>6</v>
      </c>
      <c r="D6" s="17" t="s">
        <v>180</v>
      </c>
      <c r="E6" s="18" t="s">
        <v>175</v>
      </c>
      <c r="F6" s="17" t="s">
        <v>9</v>
      </c>
      <c r="G6" s="17" t="s">
        <v>5</v>
      </c>
      <c r="H6" s="17" t="s">
        <v>147</v>
      </c>
      <c r="I6" s="17" t="s">
        <v>148</v>
      </c>
      <c r="J6" s="17" t="s">
        <v>176</v>
      </c>
      <c r="K6" s="17" t="s">
        <v>177</v>
      </c>
      <c r="L6" s="17" t="s">
        <v>178</v>
      </c>
      <c r="M6" s="17" t="s">
        <v>179</v>
      </c>
      <c r="N6" s="17" t="s">
        <v>181</v>
      </c>
      <c r="O6" s="17" t="s">
        <v>149</v>
      </c>
      <c r="P6" s="17" t="s">
        <v>8</v>
      </c>
    </row>
    <row r="7" spans="1:16" x14ac:dyDescent="0.3">
      <c r="E7" s="10"/>
    </row>
    <row r="8" spans="1:16" x14ac:dyDescent="0.3">
      <c r="A8" s="63" t="s">
        <v>51</v>
      </c>
      <c r="B8" s="1" t="s">
        <v>134</v>
      </c>
      <c r="C8" s="1">
        <v>100</v>
      </c>
      <c r="D8" s="1">
        <v>20</v>
      </c>
      <c r="E8" s="10">
        <v>1000</v>
      </c>
      <c r="F8" s="1">
        <v>50</v>
      </c>
      <c r="G8" s="1" t="s">
        <v>46</v>
      </c>
      <c r="H8" s="1" t="s">
        <v>46</v>
      </c>
      <c r="I8" s="1" t="s">
        <v>46</v>
      </c>
      <c r="J8" s="1" t="s">
        <v>46</v>
      </c>
      <c r="K8" s="1">
        <v>1000</v>
      </c>
      <c r="L8">
        <v>100</v>
      </c>
      <c r="M8">
        <v>1000</v>
      </c>
      <c r="N8" s="1" t="s">
        <v>46</v>
      </c>
      <c r="O8" s="1">
        <v>20</v>
      </c>
    </row>
    <row r="9" spans="1:16" x14ac:dyDescent="0.3">
      <c r="A9" s="63"/>
      <c r="B9" s="1" t="s">
        <v>153</v>
      </c>
      <c r="C9" s="1">
        <v>116186</v>
      </c>
      <c r="D9" s="1">
        <v>116180</v>
      </c>
      <c r="E9" s="1">
        <v>101261</v>
      </c>
      <c r="F9" s="1">
        <v>97220</v>
      </c>
      <c r="K9" s="1">
        <v>92641</v>
      </c>
      <c r="L9" s="1">
        <v>97221</v>
      </c>
      <c r="M9" s="1">
        <v>97226</v>
      </c>
      <c r="O9" s="1">
        <v>116181</v>
      </c>
    </row>
    <row r="10" spans="1:16" x14ac:dyDescent="0.3">
      <c r="A10" s="63"/>
      <c r="B10" s="1" t="s">
        <v>49</v>
      </c>
      <c r="C10" s="11" t="s">
        <v>151</v>
      </c>
      <c r="D10" s="11" t="s">
        <v>151</v>
      </c>
      <c r="E10" s="11" t="s">
        <v>151</v>
      </c>
      <c r="F10" s="11" t="s">
        <v>151</v>
      </c>
      <c r="G10" s="11" t="s">
        <v>151</v>
      </c>
      <c r="H10" s="11" t="s">
        <v>151</v>
      </c>
      <c r="I10" s="11" t="s">
        <v>151</v>
      </c>
      <c r="J10" s="11" t="s">
        <v>151</v>
      </c>
      <c r="K10" s="11" t="s">
        <v>151</v>
      </c>
      <c r="L10" s="11" t="s">
        <v>151</v>
      </c>
      <c r="M10" s="11" t="s">
        <v>151</v>
      </c>
      <c r="N10" s="11" t="s">
        <v>151</v>
      </c>
      <c r="O10" s="11" t="s">
        <v>151</v>
      </c>
    </row>
    <row r="11" spans="1:16" x14ac:dyDescent="0.3">
      <c r="A11" s="63"/>
      <c r="B11" s="1" t="s">
        <v>50</v>
      </c>
      <c r="E11" s="10"/>
    </row>
    <row r="12" spans="1:16" x14ac:dyDescent="0.3">
      <c r="A12" s="63"/>
      <c r="B12" s="1" t="s">
        <v>152</v>
      </c>
      <c r="E12" s="10"/>
    </row>
    <row r="13" spans="1:16" x14ac:dyDescent="0.3">
      <c r="E13" s="10"/>
    </row>
    <row r="14" spans="1:16" x14ac:dyDescent="0.3">
      <c r="A14" s="63" t="s">
        <v>52</v>
      </c>
      <c r="B14" s="1" t="s">
        <v>134</v>
      </c>
      <c r="C14" s="1">
        <v>500</v>
      </c>
      <c r="D14" s="1">
        <v>20</v>
      </c>
      <c r="E14" s="10">
        <v>1000</v>
      </c>
      <c r="F14" s="1" t="s">
        <v>46</v>
      </c>
      <c r="G14" s="1" t="s">
        <v>46</v>
      </c>
      <c r="H14" s="1">
        <v>250</v>
      </c>
      <c r="I14" s="1" t="s">
        <v>46</v>
      </c>
      <c r="J14" s="1" t="s">
        <v>46</v>
      </c>
      <c r="K14" s="1">
        <v>1000</v>
      </c>
      <c r="L14">
        <v>100</v>
      </c>
      <c r="M14" s="1">
        <v>1000</v>
      </c>
      <c r="N14" s="1" t="s">
        <v>46</v>
      </c>
      <c r="O14" s="1">
        <v>20</v>
      </c>
    </row>
    <row r="15" spans="1:16" x14ac:dyDescent="0.3">
      <c r="A15" s="63"/>
      <c r="B15" s="1" t="s">
        <v>153</v>
      </c>
      <c r="E15" s="10"/>
      <c r="H15" s="1">
        <v>101262</v>
      </c>
      <c r="K15" s="1">
        <v>97223</v>
      </c>
    </row>
    <row r="16" spans="1:16" x14ac:dyDescent="0.3">
      <c r="A16" s="63"/>
      <c r="B16" s="1" t="s">
        <v>49</v>
      </c>
      <c r="C16" s="11" t="s">
        <v>151</v>
      </c>
      <c r="D16" s="1">
        <v>7</v>
      </c>
      <c r="E16" s="1">
        <v>8</v>
      </c>
      <c r="F16" s="11" t="s">
        <v>151</v>
      </c>
      <c r="G16" s="11" t="s">
        <v>151</v>
      </c>
      <c r="H16" s="11" t="s">
        <v>151</v>
      </c>
      <c r="I16" s="11" t="s">
        <v>151</v>
      </c>
      <c r="J16" s="11" t="s">
        <v>151</v>
      </c>
      <c r="K16" s="1">
        <v>8</v>
      </c>
      <c r="L16">
        <v>8</v>
      </c>
      <c r="M16">
        <v>8</v>
      </c>
      <c r="N16" s="11" t="s">
        <v>151</v>
      </c>
      <c r="O16">
        <v>6</v>
      </c>
    </row>
    <row r="17" spans="1:15" x14ac:dyDescent="0.3">
      <c r="A17" s="63"/>
      <c r="B17" s="1" t="s">
        <v>50</v>
      </c>
      <c r="D17" s="1">
        <v>4</v>
      </c>
      <c r="E17" s="1">
        <v>1</v>
      </c>
      <c r="K17" s="1">
        <v>2</v>
      </c>
      <c r="L17">
        <v>3</v>
      </c>
      <c r="M17">
        <v>4</v>
      </c>
      <c r="O17" s="1">
        <v>4</v>
      </c>
    </row>
    <row r="18" spans="1:15" x14ac:dyDescent="0.3">
      <c r="A18" s="63"/>
      <c r="B18" s="1" t="s">
        <v>152</v>
      </c>
      <c r="C18" s="1">
        <v>8</v>
      </c>
      <c r="D18" s="1">
        <v>7</v>
      </c>
      <c r="E18" s="1">
        <v>2</v>
      </c>
      <c r="F18" s="1">
        <v>0</v>
      </c>
      <c r="G18" s="1">
        <v>4</v>
      </c>
      <c r="H18" s="1">
        <v>5</v>
      </c>
      <c r="J18" s="1">
        <v>6</v>
      </c>
      <c r="K18" s="1">
        <v>1</v>
      </c>
    </row>
    <row r="20" spans="1:15" x14ac:dyDescent="0.3">
      <c r="A20" s="63" t="s">
        <v>221</v>
      </c>
      <c r="B20" s="1" t="s">
        <v>134</v>
      </c>
      <c r="C20" s="1">
        <v>100</v>
      </c>
      <c r="D20" s="1">
        <v>20</v>
      </c>
      <c r="E20" s="10">
        <v>1000</v>
      </c>
      <c r="F20" s="1">
        <v>50</v>
      </c>
      <c r="G20" s="1" t="s">
        <v>46</v>
      </c>
      <c r="H20" s="1" t="s">
        <v>46</v>
      </c>
      <c r="I20" s="1" t="s">
        <v>46</v>
      </c>
      <c r="J20" s="1" t="s">
        <v>46</v>
      </c>
      <c r="K20" s="1">
        <v>1000</v>
      </c>
      <c r="L20">
        <v>100</v>
      </c>
      <c r="M20">
        <v>1000</v>
      </c>
      <c r="N20" s="1" t="s">
        <v>46</v>
      </c>
      <c r="O20" s="1">
        <v>20</v>
      </c>
    </row>
    <row r="21" spans="1:15" x14ac:dyDescent="0.3">
      <c r="A21" s="63"/>
      <c r="B21" s="1" t="s">
        <v>153</v>
      </c>
      <c r="C21" s="1">
        <v>116186</v>
      </c>
      <c r="D21" s="1">
        <v>116180</v>
      </c>
      <c r="E21" s="1">
        <v>101261</v>
      </c>
      <c r="F21" s="1">
        <v>97220</v>
      </c>
      <c r="K21" s="1">
        <v>92641</v>
      </c>
      <c r="L21" s="1">
        <v>97221</v>
      </c>
      <c r="M21" s="1">
        <v>97226</v>
      </c>
      <c r="O21" s="1">
        <v>116181</v>
      </c>
    </row>
    <row r="22" spans="1:15" x14ac:dyDescent="0.3">
      <c r="A22" s="63"/>
      <c r="B22" s="1" t="s">
        <v>49</v>
      </c>
      <c r="C22" s="11"/>
      <c r="D22" s="11"/>
      <c r="E22" s="11"/>
      <c r="F22" s="11"/>
      <c r="G22" s="11" t="s">
        <v>151</v>
      </c>
      <c r="H22" s="11" t="s">
        <v>151</v>
      </c>
      <c r="I22" s="11" t="s">
        <v>151</v>
      </c>
      <c r="J22" s="11" t="s">
        <v>151</v>
      </c>
      <c r="K22" s="11"/>
      <c r="L22" s="11"/>
      <c r="M22" s="11"/>
      <c r="N22" s="11" t="s">
        <v>151</v>
      </c>
      <c r="O22" s="11"/>
    </row>
    <row r="23" spans="1:15" x14ac:dyDescent="0.3">
      <c r="A23" s="63"/>
      <c r="B23" s="1" t="s">
        <v>50</v>
      </c>
      <c r="E23" s="10"/>
    </row>
    <row r="24" spans="1:15" x14ac:dyDescent="0.3">
      <c r="A24" s="63"/>
      <c r="B24" s="1" t="s">
        <v>152</v>
      </c>
      <c r="C24" s="1">
        <v>0</v>
      </c>
      <c r="D24" s="1">
        <v>1</v>
      </c>
      <c r="E24" s="10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</row>
    <row r="26" spans="1:15" x14ac:dyDescent="0.3">
      <c r="B26" s="15" t="s">
        <v>131</v>
      </c>
      <c r="C26" s="15" t="s">
        <v>135</v>
      </c>
      <c r="D26" s="15" t="s">
        <v>136</v>
      </c>
      <c r="E26" s="15" t="s">
        <v>137</v>
      </c>
      <c r="F26" s="15" t="s">
        <v>138</v>
      </c>
      <c r="G26" s="15" t="s">
        <v>139</v>
      </c>
      <c r="H26" s="15" t="s">
        <v>140</v>
      </c>
      <c r="I26" s="15" t="s">
        <v>141</v>
      </c>
      <c r="J26" s="15" t="s">
        <v>142</v>
      </c>
      <c r="L26" s="1"/>
      <c r="M26" s="1"/>
      <c r="O26" s="1"/>
    </row>
    <row r="27" spans="1:15" x14ac:dyDescent="0.3">
      <c r="B27" s="15" t="s">
        <v>132</v>
      </c>
      <c r="C27" s="15">
        <v>65</v>
      </c>
      <c r="D27" s="15">
        <v>66</v>
      </c>
      <c r="E27" s="15">
        <v>67</v>
      </c>
      <c r="F27" s="15">
        <v>68</v>
      </c>
      <c r="G27" s="15">
        <v>69</v>
      </c>
      <c r="H27" s="15">
        <v>70</v>
      </c>
      <c r="I27" s="15">
        <v>71</v>
      </c>
      <c r="J27" s="15">
        <v>72</v>
      </c>
      <c r="L27" s="1"/>
      <c r="M27" s="1"/>
      <c r="O27" s="1"/>
    </row>
    <row r="28" spans="1:15" x14ac:dyDescent="0.3">
      <c r="B28" s="15" t="s">
        <v>133</v>
      </c>
      <c r="C28" s="15" t="s">
        <v>6</v>
      </c>
      <c r="D28" s="15" t="s">
        <v>7</v>
      </c>
      <c r="E28" s="16" t="s">
        <v>329</v>
      </c>
      <c r="F28" s="15" t="s">
        <v>9</v>
      </c>
      <c r="G28" s="15" t="s">
        <v>5</v>
      </c>
      <c r="H28" s="15" t="s">
        <v>147</v>
      </c>
      <c r="I28" s="15" t="s">
        <v>330</v>
      </c>
      <c r="J28" s="15" t="s">
        <v>331</v>
      </c>
      <c r="L28" s="1"/>
      <c r="M28" s="1"/>
      <c r="O28" s="1"/>
    </row>
    <row r="29" spans="1:15" x14ac:dyDescent="0.3">
      <c r="O29" s="11"/>
    </row>
    <row r="30" spans="1:15" x14ac:dyDescent="0.3">
      <c r="A30" s="63" t="s">
        <v>328</v>
      </c>
      <c r="B30" s="1" t="s">
        <v>134</v>
      </c>
      <c r="C30" s="1">
        <v>50</v>
      </c>
      <c r="D30" s="1">
        <v>20</v>
      </c>
      <c r="E30" s="10">
        <v>1000</v>
      </c>
      <c r="F30" s="1">
        <v>50</v>
      </c>
      <c r="G30" s="1">
        <v>250</v>
      </c>
      <c r="H30" s="1">
        <v>500</v>
      </c>
      <c r="I30" s="1">
        <v>3000</v>
      </c>
      <c r="J30" s="1">
        <v>1500</v>
      </c>
    </row>
    <row r="31" spans="1:15" x14ac:dyDescent="0.3">
      <c r="A31" s="63"/>
      <c r="B31" s="1" t="s">
        <v>153</v>
      </c>
      <c r="L31" s="1"/>
      <c r="M31" s="1"/>
      <c r="O31" s="1"/>
    </row>
    <row r="32" spans="1:15" x14ac:dyDescent="0.3">
      <c r="A32" s="63"/>
      <c r="B32" s="1" t="s">
        <v>49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3" x14ac:dyDescent="0.3">
      <c r="A33" s="63"/>
      <c r="B33" s="1" t="s">
        <v>50</v>
      </c>
      <c r="E33" s="10"/>
    </row>
    <row r="34" spans="1:13" x14ac:dyDescent="0.3">
      <c r="A34" s="63"/>
      <c r="B34" s="1" t="s">
        <v>152</v>
      </c>
      <c r="C34" s="1">
        <v>0</v>
      </c>
      <c r="D34" s="1">
        <v>1</v>
      </c>
      <c r="E34" s="10">
        <v>2</v>
      </c>
      <c r="F34" s="1">
        <v>3</v>
      </c>
      <c r="G34" s="1">
        <v>4</v>
      </c>
      <c r="H34" s="1">
        <v>5</v>
      </c>
      <c r="I34" s="1">
        <v>6</v>
      </c>
      <c r="J34" s="1">
        <v>7</v>
      </c>
      <c r="L34" s="1"/>
      <c r="M34" s="1"/>
    </row>
    <row r="38" spans="1:13" x14ac:dyDescent="0.3">
      <c r="B38" s="1">
        <v>2195485</v>
      </c>
      <c r="C38" s="1" t="s">
        <v>246</v>
      </c>
    </row>
    <row r="39" spans="1:13" x14ac:dyDescent="0.3">
      <c r="B39" s="1">
        <f>B38*25/(1000000000)</f>
        <v>5.4887125000000002E-2</v>
      </c>
      <c r="C39" s="1" t="s">
        <v>245</v>
      </c>
      <c r="D39" s="1">
        <f>1/B39</f>
        <v>18.219208967494652</v>
      </c>
      <c r="E39" s="1" t="s">
        <v>244</v>
      </c>
    </row>
  </sheetData>
  <mergeCells count="5">
    <mergeCell ref="A20:A24"/>
    <mergeCell ref="A8:A12"/>
    <mergeCell ref="A14:A18"/>
    <mergeCell ref="E2:I2"/>
    <mergeCell ref="A30:A34"/>
  </mergeCells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0070C0"/>
  </sheetPr>
  <dimension ref="A1"/>
  <sheetViews>
    <sheetView workbookViewId="0">
      <selection activeCell="M30" sqref="M30"/>
    </sheetView>
  </sheetViews>
  <sheetFormatPr defaultRowHeight="14.4" x14ac:dyDescent="0.3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2:AE67"/>
  <sheetViews>
    <sheetView workbookViewId="0">
      <selection activeCell="H76" sqref="H76"/>
    </sheetView>
  </sheetViews>
  <sheetFormatPr defaultRowHeight="14.4" x14ac:dyDescent="0.3"/>
  <cols>
    <col min="7" max="7" width="18.44140625" bestFit="1" customWidth="1"/>
    <col min="8" max="8" width="7.109375" customWidth="1"/>
    <col min="23" max="23" width="17" bestFit="1" customWidth="1"/>
    <col min="26" max="26" width="17" bestFit="1" customWidth="1"/>
    <col min="31" max="31" width="17.6640625" bestFit="1" customWidth="1"/>
  </cols>
  <sheetData>
    <row r="2" spans="1:31" x14ac:dyDescent="0.3">
      <c r="B2" s="4" t="s">
        <v>457</v>
      </c>
      <c r="F2" t="s">
        <v>698</v>
      </c>
      <c r="G2" s="4" t="s">
        <v>690</v>
      </c>
      <c r="H2" t="s">
        <v>699</v>
      </c>
      <c r="K2" s="4" t="s">
        <v>695</v>
      </c>
      <c r="N2" s="4" t="s">
        <v>702</v>
      </c>
      <c r="Q2" s="4" t="s">
        <v>703</v>
      </c>
      <c r="T2" s="4" t="s">
        <v>704</v>
      </c>
      <c r="X2" s="4" t="s">
        <v>705</v>
      </c>
      <c r="AA2" s="4" t="s">
        <v>706</v>
      </c>
      <c r="AE2" s="4" t="s">
        <v>758</v>
      </c>
    </row>
    <row r="4" spans="1:31" x14ac:dyDescent="0.3">
      <c r="A4">
        <v>0</v>
      </c>
      <c r="B4" t="s">
        <v>656</v>
      </c>
      <c r="D4" t="s">
        <v>48</v>
      </c>
      <c r="F4">
        <v>0</v>
      </c>
      <c r="G4" t="s">
        <v>691</v>
      </c>
      <c r="H4" s="1" t="s">
        <v>46</v>
      </c>
      <c r="J4">
        <v>0</v>
      </c>
      <c r="K4" s="31" t="s">
        <v>696</v>
      </c>
      <c r="M4">
        <v>0</v>
      </c>
      <c r="N4" t="s">
        <v>721</v>
      </c>
      <c r="P4">
        <v>0</v>
      </c>
      <c r="Q4" t="s">
        <v>566</v>
      </c>
      <c r="S4">
        <v>0</v>
      </c>
      <c r="T4" t="s">
        <v>719</v>
      </c>
      <c r="W4">
        <v>0</v>
      </c>
      <c r="X4" t="s">
        <v>486</v>
      </c>
      <c r="Z4">
        <v>0</v>
      </c>
      <c r="AA4" t="s">
        <v>715</v>
      </c>
      <c r="AD4">
        <v>0</v>
      </c>
      <c r="AE4" t="s">
        <v>759</v>
      </c>
    </row>
    <row r="5" spans="1:31" x14ac:dyDescent="0.3">
      <c r="A5">
        <v>1</v>
      </c>
      <c r="B5" t="s">
        <v>657</v>
      </c>
      <c r="D5" t="s">
        <v>48</v>
      </c>
      <c r="F5">
        <v>1</v>
      </c>
      <c r="G5" t="s">
        <v>619</v>
      </c>
      <c r="H5" s="1" t="s">
        <v>46</v>
      </c>
      <c r="J5">
        <v>1</v>
      </c>
      <c r="K5" s="31" t="s">
        <v>6</v>
      </c>
      <c r="M5">
        <v>1</v>
      </c>
      <c r="N5" t="s">
        <v>723</v>
      </c>
      <c r="P5">
        <v>1</v>
      </c>
      <c r="Q5" t="s">
        <v>565</v>
      </c>
      <c r="S5">
        <v>1</v>
      </c>
      <c r="T5" t="s">
        <v>720</v>
      </c>
      <c r="W5">
        <v>1</v>
      </c>
      <c r="X5" t="s">
        <v>6</v>
      </c>
      <c r="Z5">
        <v>1</v>
      </c>
      <c r="AA5" t="s">
        <v>716</v>
      </c>
      <c r="AD5">
        <v>1</v>
      </c>
      <c r="AE5" t="s">
        <v>760</v>
      </c>
    </row>
    <row r="6" spans="1:31" x14ac:dyDescent="0.3">
      <c r="A6">
        <v>2</v>
      </c>
      <c r="B6" t="s">
        <v>461</v>
      </c>
      <c r="D6" t="s">
        <v>48</v>
      </c>
      <c r="F6">
        <v>2</v>
      </c>
      <c r="G6" t="s">
        <v>692</v>
      </c>
      <c r="H6" s="1" t="s">
        <v>46</v>
      </c>
      <c r="J6">
        <v>2</v>
      </c>
      <c r="K6" s="31" t="s">
        <v>7</v>
      </c>
      <c r="M6">
        <v>2</v>
      </c>
      <c r="N6" t="s">
        <v>725</v>
      </c>
      <c r="P6">
        <v>2</v>
      </c>
      <c r="Q6" t="s">
        <v>718</v>
      </c>
      <c r="S6">
        <v>2</v>
      </c>
      <c r="W6" t="s">
        <v>708</v>
      </c>
      <c r="X6" t="s">
        <v>707</v>
      </c>
      <c r="Z6" t="s">
        <v>708</v>
      </c>
      <c r="AA6" t="s">
        <v>717</v>
      </c>
      <c r="AD6">
        <v>2</v>
      </c>
      <c r="AE6" t="s">
        <v>570</v>
      </c>
    </row>
    <row r="7" spans="1:31" x14ac:dyDescent="0.3">
      <c r="A7">
        <v>3</v>
      </c>
      <c r="B7" t="s">
        <v>658</v>
      </c>
      <c r="D7" t="s">
        <v>48</v>
      </c>
      <c r="F7">
        <v>3</v>
      </c>
      <c r="G7" t="s">
        <v>337</v>
      </c>
      <c r="H7" s="1" t="s">
        <v>46</v>
      </c>
      <c r="J7">
        <v>3</v>
      </c>
      <c r="K7" s="31" t="s">
        <v>8</v>
      </c>
      <c r="M7">
        <v>3</v>
      </c>
      <c r="N7" t="s">
        <v>727</v>
      </c>
      <c r="P7">
        <v>3</v>
      </c>
      <c r="Q7" t="s">
        <v>567</v>
      </c>
      <c r="S7">
        <v>3</v>
      </c>
      <c r="W7" t="s">
        <v>709</v>
      </c>
      <c r="X7" t="s">
        <v>569</v>
      </c>
      <c r="Z7" t="s">
        <v>709</v>
      </c>
      <c r="AA7" t="s">
        <v>365</v>
      </c>
      <c r="AD7">
        <v>3</v>
      </c>
      <c r="AE7" t="s">
        <v>571</v>
      </c>
    </row>
    <row r="8" spans="1:31" x14ac:dyDescent="0.3">
      <c r="A8">
        <v>4</v>
      </c>
      <c r="B8" t="s">
        <v>659</v>
      </c>
      <c r="D8" t="s">
        <v>48</v>
      </c>
      <c r="F8">
        <v>4</v>
      </c>
      <c r="G8" t="s">
        <v>38</v>
      </c>
      <c r="H8">
        <v>0</v>
      </c>
      <c r="J8">
        <v>4</v>
      </c>
      <c r="K8" s="31" t="s">
        <v>697</v>
      </c>
      <c r="M8">
        <v>4</v>
      </c>
      <c r="N8" t="s">
        <v>729</v>
      </c>
      <c r="S8">
        <v>4</v>
      </c>
      <c r="W8" t="s">
        <v>710</v>
      </c>
      <c r="X8" t="s">
        <v>180</v>
      </c>
      <c r="Z8" t="s">
        <v>710</v>
      </c>
      <c r="AA8" t="s">
        <v>366</v>
      </c>
      <c r="AD8">
        <v>4</v>
      </c>
      <c r="AE8" t="s">
        <v>572</v>
      </c>
    </row>
    <row r="9" spans="1:31" x14ac:dyDescent="0.3">
      <c r="A9">
        <v>5</v>
      </c>
      <c r="B9" t="s">
        <v>464</v>
      </c>
      <c r="D9" t="s">
        <v>48</v>
      </c>
      <c r="F9">
        <v>5</v>
      </c>
      <c r="G9" t="s">
        <v>752</v>
      </c>
      <c r="H9">
        <v>1</v>
      </c>
      <c r="J9">
        <v>5</v>
      </c>
      <c r="K9" s="31" t="s">
        <v>44</v>
      </c>
      <c r="M9">
        <v>5</v>
      </c>
      <c r="N9" t="s">
        <v>731</v>
      </c>
      <c r="S9">
        <v>5</v>
      </c>
      <c r="W9" t="s">
        <v>711</v>
      </c>
      <c r="X9" t="s">
        <v>149</v>
      </c>
      <c r="AD9">
        <v>5</v>
      </c>
      <c r="AE9" t="s">
        <v>573</v>
      </c>
    </row>
    <row r="10" spans="1:31" x14ac:dyDescent="0.3">
      <c r="A10">
        <v>6</v>
      </c>
      <c r="B10" t="s">
        <v>660</v>
      </c>
      <c r="D10" t="s">
        <v>48</v>
      </c>
      <c r="F10">
        <v>6</v>
      </c>
      <c r="G10" t="s">
        <v>753</v>
      </c>
      <c r="H10">
        <v>2</v>
      </c>
      <c r="J10">
        <v>6</v>
      </c>
      <c r="K10" s="31" t="s">
        <v>324</v>
      </c>
      <c r="M10">
        <v>6</v>
      </c>
      <c r="N10" t="s">
        <v>733</v>
      </c>
      <c r="S10">
        <v>6</v>
      </c>
      <c r="W10" t="s">
        <v>712</v>
      </c>
      <c r="X10" t="s">
        <v>9</v>
      </c>
      <c r="AD10">
        <v>6</v>
      </c>
      <c r="AE10" t="s">
        <v>574</v>
      </c>
    </row>
    <row r="11" spans="1:31" x14ac:dyDescent="0.3">
      <c r="A11">
        <v>7</v>
      </c>
      <c r="B11" t="s">
        <v>465</v>
      </c>
      <c r="D11" t="s">
        <v>48</v>
      </c>
      <c r="F11">
        <v>7</v>
      </c>
      <c r="G11" t="s">
        <v>70</v>
      </c>
      <c r="H11">
        <v>3</v>
      </c>
      <c r="J11">
        <v>7</v>
      </c>
      <c r="K11" s="25" t="s">
        <v>696</v>
      </c>
      <c r="M11">
        <v>7</v>
      </c>
      <c r="N11" t="s">
        <v>734</v>
      </c>
      <c r="S11">
        <v>7</v>
      </c>
      <c r="W11" t="s">
        <v>713</v>
      </c>
      <c r="X11" t="s">
        <v>301</v>
      </c>
      <c r="AD11">
        <v>7</v>
      </c>
      <c r="AE11" t="s">
        <v>575</v>
      </c>
    </row>
    <row r="12" spans="1:31" x14ac:dyDescent="0.3">
      <c r="A12">
        <v>8</v>
      </c>
      <c r="B12" t="s">
        <v>466</v>
      </c>
      <c r="D12" t="s">
        <v>48</v>
      </c>
      <c r="F12">
        <v>8</v>
      </c>
      <c r="G12" t="s">
        <v>71</v>
      </c>
      <c r="H12">
        <v>4</v>
      </c>
      <c r="J12">
        <v>8</v>
      </c>
      <c r="K12" s="25" t="s">
        <v>6</v>
      </c>
      <c r="M12">
        <v>8</v>
      </c>
      <c r="N12" t="s">
        <v>722</v>
      </c>
      <c r="S12">
        <v>8</v>
      </c>
      <c r="W12" t="s">
        <v>714</v>
      </c>
      <c r="X12" t="s">
        <v>302</v>
      </c>
      <c r="AD12">
        <v>8</v>
      </c>
      <c r="AE12" t="s">
        <v>148</v>
      </c>
    </row>
    <row r="13" spans="1:31" x14ac:dyDescent="0.3">
      <c r="A13">
        <v>9</v>
      </c>
      <c r="B13" t="s">
        <v>467</v>
      </c>
      <c r="D13" t="s">
        <v>48</v>
      </c>
      <c r="F13">
        <v>9</v>
      </c>
      <c r="G13" t="s">
        <v>72</v>
      </c>
      <c r="H13">
        <v>5</v>
      </c>
      <c r="J13">
        <v>9</v>
      </c>
      <c r="K13" s="25" t="s">
        <v>7</v>
      </c>
      <c r="M13">
        <v>9</v>
      </c>
      <c r="N13" t="s">
        <v>724</v>
      </c>
      <c r="S13">
        <v>9</v>
      </c>
      <c r="AD13">
        <v>9</v>
      </c>
      <c r="AE13" t="s">
        <v>577</v>
      </c>
    </row>
    <row r="14" spans="1:31" x14ac:dyDescent="0.3">
      <c r="A14">
        <v>10</v>
      </c>
      <c r="B14" t="s">
        <v>468</v>
      </c>
      <c r="D14" t="s">
        <v>48</v>
      </c>
      <c r="F14">
        <v>10</v>
      </c>
      <c r="G14" t="s">
        <v>73</v>
      </c>
      <c r="H14">
        <v>6</v>
      </c>
      <c r="J14">
        <v>10</v>
      </c>
      <c r="K14" s="25" t="s">
        <v>8</v>
      </c>
      <c r="M14">
        <v>10</v>
      </c>
      <c r="N14" t="s">
        <v>726</v>
      </c>
      <c r="S14">
        <v>10</v>
      </c>
      <c r="AD14">
        <v>10</v>
      </c>
      <c r="AE14" t="s">
        <v>578</v>
      </c>
    </row>
    <row r="15" spans="1:31" x14ac:dyDescent="0.3">
      <c r="A15">
        <v>11</v>
      </c>
      <c r="B15" t="s">
        <v>469</v>
      </c>
      <c r="D15" t="s">
        <v>48</v>
      </c>
      <c r="F15">
        <v>11</v>
      </c>
      <c r="G15" t="s">
        <v>74</v>
      </c>
      <c r="H15">
        <v>7</v>
      </c>
      <c r="J15">
        <v>11</v>
      </c>
      <c r="K15" s="25" t="s">
        <v>697</v>
      </c>
      <c r="M15">
        <v>11</v>
      </c>
      <c r="N15" t="s">
        <v>728</v>
      </c>
      <c r="Q15" s="4" t="s">
        <v>492</v>
      </c>
      <c r="S15">
        <v>11</v>
      </c>
      <c r="AD15">
        <v>11</v>
      </c>
      <c r="AE15" t="s">
        <v>579</v>
      </c>
    </row>
    <row r="16" spans="1:31" x14ac:dyDescent="0.3">
      <c r="A16">
        <v>12</v>
      </c>
      <c r="B16" t="s">
        <v>470</v>
      </c>
      <c r="D16" t="s">
        <v>48</v>
      </c>
      <c r="F16">
        <v>12</v>
      </c>
      <c r="G16" t="s">
        <v>75</v>
      </c>
      <c r="H16">
        <v>8</v>
      </c>
      <c r="J16">
        <v>12</v>
      </c>
      <c r="K16" s="25" t="s">
        <v>44</v>
      </c>
      <c r="M16">
        <v>12</v>
      </c>
      <c r="N16" t="s">
        <v>730</v>
      </c>
      <c r="S16">
        <v>12</v>
      </c>
      <c r="AD16">
        <v>12</v>
      </c>
      <c r="AE16" t="s">
        <v>580</v>
      </c>
    </row>
    <row r="17" spans="1:31" x14ac:dyDescent="0.3">
      <c r="A17">
        <v>13</v>
      </c>
      <c r="B17" t="s">
        <v>661</v>
      </c>
      <c r="D17" t="s">
        <v>48</v>
      </c>
      <c r="F17">
        <v>13</v>
      </c>
      <c r="G17" t="s">
        <v>76</v>
      </c>
      <c r="H17">
        <v>9</v>
      </c>
      <c r="J17">
        <v>13</v>
      </c>
      <c r="K17" s="25" t="s">
        <v>324</v>
      </c>
      <c r="M17">
        <v>13</v>
      </c>
      <c r="N17" t="s">
        <v>732</v>
      </c>
      <c r="P17">
        <v>0</v>
      </c>
      <c r="Q17" t="s">
        <v>493</v>
      </c>
      <c r="S17">
        <v>13</v>
      </c>
      <c r="AD17">
        <v>13</v>
      </c>
      <c r="AE17" t="s">
        <v>761</v>
      </c>
    </row>
    <row r="18" spans="1:31" x14ac:dyDescent="0.3">
      <c r="A18">
        <v>14</v>
      </c>
      <c r="B18" t="s">
        <v>472</v>
      </c>
      <c r="D18" t="s">
        <v>48</v>
      </c>
      <c r="F18">
        <v>14</v>
      </c>
      <c r="G18" t="s">
        <v>77</v>
      </c>
      <c r="H18">
        <v>10</v>
      </c>
      <c r="J18">
        <v>14</v>
      </c>
      <c r="K18" s="30" t="s">
        <v>34</v>
      </c>
      <c r="M18">
        <v>14</v>
      </c>
      <c r="N18" t="s">
        <v>735</v>
      </c>
      <c r="P18">
        <v>1</v>
      </c>
      <c r="Q18" t="s">
        <v>494</v>
      </c>
      <c r="S18">
        <v>14</v>
      </c>
      <c r="AD18">
        <v>14</v>
      </c>
      <c r="AE18" t="s">
        <v>762</v>
      </c>
    </row>
    <row r="19" spans="1:31" x14ac:dyDescent="0.3">
      <c r="A19">
        <v>15</v>
      </c>
      <c r="B19" t="s">
        <v>473</v>
      </c>
      <c r="D19" t="s">
        <v>48</v>
      </c>
      <c r="F19">
        <v>15</v>
      </c>
      <c r="G19" t="s">
        <v>78</v>
      </c>
      <c r="H19">
        <v>11</v>
      </c>
      <c r="J19" s="32" t="s">
        <v>700</v>
      </c>
      <c r="M19">
        <v>15</v>
      </c>
      <c r="N19" t="s">
        <v>736</v>
      </c>
      <c r="P19">
        <v>2</v>
      </c>
      <c r="Q19" t="s">
        <v>495</v>
      </c>
      <c r="S19">
        <v>15</v>
      </c>
      <c r="AD19">
        <v>15</v>
      </c>
      <c r="AE19" t="s">
        <v>763</v>
      </c>
    </row>
    <row r="20" spans="1:31" x14ac:dyDescent="0.3">
      <c r="A20">
        <v>16</v>
      </c>
      <c r="B20" s="27" t="s">
        <v>474</v>
      </c>
      <c r="C20" t="s">
        <v>48</v>
      </c>
      <c r="D20" t="s">
        <v>48</v>
      </c>
      <c r="E20" s="27">
        <v>0</v>
      </c>
      <c r="F20">
        <v>16</v>
      </c>
      <c r="G20" t="s">
        <v>79</v>
      </c>
      <c r="H20">
        <v>12</v>
      </c>
      <c r="J20" s="32" t="s">
        <v>700</v>
      </c>
      <c r="P20">
        <v>3</v>
      </c>
      <c r="Q20" t="s">
        <v>496</v>
      </c>
      <c r="S20">
        <v>16</v>
      </c>
      <c r="AD20">
        <v>16</v>
      </c>
      <c r="AE20" t="s">
        <v>612</v>
      </c>
    </row>
    <row r="21" spans="1:31" x14ac:dyDescent="0.3">
      <c r="A21">
        <v>17</v>
      </c>
      <c r="B21" s="27" t="s">
        <v>475</v>
      </c>
      <c r="C21" t="s">
        <v>48</v>
      </c>
      <c r="D21" t="s">
        <v>48</v>
      </c>
      <c r="E21">
        <v>1</v>
      </c>
      <c r="F21">
        <v>17</v>
      </c>
      <c r="G21" t="s">
        <v>80</v>
      </c>
      <c r="H21">
        <v>13</v>
      </c>
      <c r="J21" s="32" t="s">
        <v>700</v>
      </c>
      <c r="P21">
        <v>4</v>
      </c>
      <c r="Q21" t="s">
        <v>497</v>
      </c>
      <c r="S21">
        <v>17</v>
      </c>
      <c r="AD21">
        <v>17</v>
      </c>
      <c r="AE21" t="s">
        <v>613</v>
      </c>
    </row>
    <row r="22" spans="1:31" x14ac:dyDescent="0.3">
      <c r="A22">
        <v>18</v>
      </c>
      <c r="B22" s="27" t="s">
        <v>40</v>
      </c>
      <c r="C22" t="s">
        <v>48</v>
      </c>
      <c r="D22" t="s">
        <v>48</v>
      </c>
      <c r="E22">
        <v>2</v>
      </c>
      <c r="F22">
        <v>18</v>
      </c>
      <c r="G22" t="s">
        <v>81</v>
      </c>
      <c r="H22">
        <v>14</v>
      </c>
      <c r="J22" s="32" t="s">
        <v>700</v>
      </c>
      <c r="P22">
        <v>5</v>
      </c>
      <c r="Q22" t="s">
        <v>498</v>
      </c>
      <c r="AD22">
        <v>18</v>
      </c>
      <c r="AE22" t="s">
        <v>614</v>
      </c>
    </row>
    <row r="23" spans="1:31" x14ac:dyDescent="0.3">
      <c r="A23">
        <v>19</v>
      </c>
      <c r="B23" s="27" t="s">
        <v>662</v>
      </c>
      <c r="C23" t="s">
        <v>48</v>
      </c>
      <c r="D23" t="s">
        <v>48</v>
      </c>
      <c r="E23" s="27">
        <v>3</v>
      </c>
      <c r="F23">
        <v>19</v>
      </c>
      <c r="G23" t="s">
        <v>750</v>
      </c>
      <c r="H23">
        <v>15</v>
      </c>
      <c r="J23" s="32" t="s">
        <v>701</v>
      </c>
      <c r="K23" t="s">
        <v>567</v>
      </c>
      <c r="P23">
        <v>6</v>
      </c>
      <c r="Q23" t="s">
        <v>499</v>
      </c>
      <c r="AD23">
        <v>19</v>
      </c>
      <c r="AE23" t="s">
        <v>615</v>
      </c>
    </row>
    <row r="24" spans="1:31" x14ac:dyDescent="0.3">
      <c r="A24">
        <v>20</v>
      </c>
      <c r="B24" s="27" t="s">
        <v>663</v>
      </c>
      <c r="C24" t="s">
        <v>48</v>
      </c>
      <c r="D24" t="s">
        <v>48</v>
      </c>
      <c r="E24">
        <v>4</v>
      </c>
      <c r="F24">
        <v>20</v>
      </c>
      <c r="G24" t="s">
        <v>751</v>
      </c>
      <c r="H24">
        <v>16</v>
      </c>
      <c r="J24" s="32" t="s">
        <v>700</v>
      </c>
      <c r="P24">
        <v>7</v>
      </c>
      <c r="Q24" t="s">
        <v>500</v>
      </c>
      <c r="AD24">
        <v>20</v>
      </c>
      <c r="AE24" t="s">
        <v>616</v>
      </c>
    </row>
    <row r="25" spans="1:31" x14ac:dyDescent="0.3">
      <c r="A25">
        <v>21</v>
      </c>
      <c r="B25" s="27" t="s">
        <v>478</v>
      </c>
      <c r="C25" t="s">
        <v>48</v>
      </c>
      <c r="D25" t="s">
        <v>48</v>
      </c>
      <c r="E25">
        <v>5</v>
      </c>
      <c r="F25">
        <v>21</v>
      </c>
      <c r="G25" t="s">
        <v>694</v>
      </c>
      <c r="H25">
        <v>17</v>
      </c>
      <c r="J25" s="32" t="s">
        <v>700</v>
      </c>
      <c r="P25">
        <v>8</v>
      </c>
      <c r="Q25" t="s">
        <v>501</v>
      </c>
      <c r="AD25">
        <v>21</v>
      </c>
      <c r="AE25" t="s">
        <v>764</v>
      </c>
    </row>
    <row r="26" spans="1:31" x14ac:dyDescent="0.3">
      <c r="A26">
        <v>22</v>
      </c>
      <c r="B26" s="27" t="s">
        <v>479</v>
      </c>
      <c r="C26" t="s">
        <v>48</v>
      </c>
      <c r="D26" t="s">
        <v>48</v>
      </c>
      <c r="E26" s="27">
        <v>6</v>
      </c>
      <c r="F26">
        <v>22</v>
      </c>
      <c r="G26" t="s">
        <v>30</v>
      </c>
      <c r="J26" s="32" t="s">
        <v>700</v>
      </c>
      <c r="P26">
        <v>9</v>
      </c>
      <c r="Q26" t="s">
        <v>502</v>
      </c>
      <c r="AD26">
        <v>22</v>
      </c>
    </row>
    <row r="27" spans="1:31" x14ac:dyDescent="0.3">
      <c r="A27">
        <v>23</v>
      </c>
      <c r="B27" s="27" t="s">
        <v>480</v>
      </c>
      <c r="C27" t="s">
        <v>48</v>
      </c>
      <c r="D27" t="s">
        <v>48</v>
      </c>
      <c r="E27">
        <v>7</v>
      </c>
      <c r="F27">
        <v>23</v>
      </c>
      <c r="G27" t="s">
        <v>754</v>
      </c>
      <c r="J27" s="32" t="s">
        <v>700</v>
      </c>
      <c r="P27">
        <v>10</v>
      </c>
      <c r="Q27" t="s">
        <v>503</v>
      </c>
      <c r="AD27">
        <v>23</v>
      </c>
    </row>
    <row r="28" spans="1:31" x14ac:dyDescent="0.3">
      <c r="A28">
        <v>24</v>
      </c>
      <c r="B28" s="27" t="s">
        <v>143</v>
      </c>
      <c r="C28" t="s">
        <v>48</v>
      </c>
      <c r="D28" t="s">
        <v>48</v>
      </c>
      <c r="E28">
        <v>8</v>
      </c>
      <c r="F28">
        <v>24</v>
      </c>
      <c r="G28" t="s">
        <v>28</v>
      </c>
      <c r="J28" s="32" t="s">
        <v>700</v>
      </c>
      <c r="P28">
        <v>11</v>
      </c>
      <c r="Q28" t="s">
        <v>504</v>
      </c>
    </row>
    <row r="29" spans="1:31" x14ac:dyDescent="0.3">
      <c r="A29">
        <v>25</v>
      </c>
      <c r="B29" s="27" t="s">
        <v>138</v>
      </c>
      <c r="C29" t="s">
        <v>48</v>
      </c>
      <c r="D29" t="s">
        <v>48</v>
      </c>
      <c r="E29" s="27">
        <v>9</v>
      </c>
      <c r="F29">
        <v>25</v>
      </c>
      <c r="G29" t="s">
        <v>31</v>
      </c>
    </row>
    <row r="30" spans="1:31" x14ac:dyDescent="0.3">
      <c r="A30">
        <v>26</v>
      </c>
      <c r="B30" s="27" t="s">
        <v>481</v>
      </c>
      <c r="C30" t="s">
        <v>48</v>
      </c>
      <c r="D30" t="s">
        <v>48</v>
      </c>
      <c r="E30">
        <v>10</v>
      </c>
      <c r="F30">
        <v>26</v>
      </c>
      <c r="G30" t="s">
        <v>755</v>
      </c>
    </row>
    <row r="31" spans="1:31" x14ac:dyDescent="0.3">
      <c r="A31">
        <v>27</v>
      </c>
      <c r="B31" s="27" t="s">
        <v>482</v>
      </c>
      <c r="C31" t="s">
        <v>48</v>
      </c>
      <c r="D31" t="s">
        <v>48</v>
      </c>
      <c r="E31">
        <v>11</v>
      </c>
      <c r="F31">
        <v>27</v>
      </c>
      <c r="G31" t="s">
        <v>29</v>
      </c>
    </row>
    <row r="32" spans="1:31" x14ac:dyDescent="0.3">
      <c r="A32">
        <v>28</v>
      </c>
      <c r="B32" s="27" t="s">
        <v>664</v>
      </c>
      <c r="C32" t="s">
        <v>48</v>
      </c>
      <c r="D32" t="s">
        <v>48</v>
      </c>
      <c r="E32" s="27">
        <v>12</v>
      </c>
      <c r="F32">
        <v>28</v>
      </c>
      <c r="G32" t="s">
        <v>32</v>
      </c>
    </row>
    <row r="33" spans="1:7" x14ac:dyDescent="0.3">
      <c r="A33">
        <v>29</v>
      </c>
      <c r="B33" s="27" t="s">
        <v>483</v>
      </c>
      <c r="C33" t="s">
        <v>48</v>
      </c>
      <c r="D33" t="s">
        <v>48</v>
      </c>
      <c r="E33">
        <v>13</v>
      </c>
      <c r="F33">
        <v>29</v>
      </c>
      <c r="G33" t="s">
        <v>33</v>
      </c>
    </row>
    <row r="34" spans="1:7" x14ac:dyDescent="0.3">
      <c r="A34">
        <v>30</v>
      </c>
      <c r="B34" s="27" t="s">
        <v>484</v>
      </c>
      <c r="C34" t="s">
        <v>48</v>
      </c>
      <c r="D34" t="s">
        <v>48</v>
      </c>
      <c r="E34">
        <v>14</v>
      </c>
      <c r="F34">
        <v>30</v>
      </c>
      <c r="G34" t="s">
        <v>756</v>
      </c>
    </row>
    <row r="35" spans="1:7" x14ac:dyDescent="0.3">
      <c r="B35" s="27" t="s">
        <v>630</v>
      </c>
      <c r="C35" t="s">
        <v>48</v>
      </c>
      <c r="E35" s="27">
        <v>15</v>
      </c>
      <c r="F35">
        <v>31</v>
      </c>
      <c r="G35" t="s">
        <v>757</v>
      </c>
    </row>
    <row r="36" spans="1:7" x14ac:dyDescent="0.3">
      <c r="A36">
        <v>31</v>
      </c>
      <c r="B36" s="27" t="s">
        <v>665</v>
      </c>
      <c r="C36" t="s">
        <v>48</v>
      </c>
      <c r="D36" t="s">
        <v>48</v>
      </c>
      <c r="E36">
        <v>16</v>
      </c>
    </row>
    <row r="37" spans="1:7" x14ac:dyDescent="0.3">
      <c r="B37" s="27" t="s">
        <v>666</v>
      </c>
      <c r="C37" t="s">
        <v>48</v>
      </c>
      <c r="E37">
        <v>17</v>
      </c>
    </row>
    <row r="38" spans="1:7" x14ac:dyDescent="0.3">
      <c r="A38">
        <v>32</v>
      </c>
      <c r="B38" s="27" t="s">
        <v>486</v>
      </c>
      <c r="C38" t="s">
        <v>48</v>
      </c>
      <c r="D38" t="s">
        <v>48</v>
      </c>
      <c r="E38" s="27">
        <v>18</v>
      </c>
    </row>
    <row r="39" spans="1:7" x14ac:dyDescent="0.3">
      <c r="A39">
        <v>33</v>
      </c>
      <c r="B39" s="27" t="s">
        <v>407</v>
      </c>
      <c r="C39" t="s">
        <v>48</v>
      </c>
      <c r="D39" t="s">
        <v>48</v>
      </c>
      <c r="E39">
        <v>19</v>
      </c>
    </row>
    <row r="40" spans="1:7" x14ac:dyDescent="0.3">
      <c r="A40">
        <v>34</v>
      </c>
      <c r="B40" s="27" t="s">
        <v>632</v>
      </c>
      <c r="C40" t="s">
        <v>48</v>
      </c>
      <c r="D40" t="s">
        <v>48</v>
      </c>
      <c r="E40">
        <v>20</v>
      </c>
    </row>
    <row r="41" spans="1:7" x14ac:dyDescent="0.3">
      <c r="A41">
        <v>35</v>
      </c>
      <c r="B41" s="27" t="s">
        <v>488</v>
      </c>
      <c r="C41" t="s">
        <v>48</v>
      </c>
      <c r="D41" t="s">
        <v>48</v>
      </c>
      <c r="E41" s="27">
        <v>21</v>
      </c>
    </row>
    <row r="42" spans="1:7" x14ac:dyDescent="0.3">
      <c r="A42">
        <v>36</v>
      </c>
      <c r="B42" s="27" t="s">
        <v>633</v>
      </c>
      <c r="C42" t="s">
        <v>48</v>
      </c>
      <c r="D42" t="s">
        <v>48</v>
      </c>
      <c r="E42">
        <v>22</v>
      </c>
    </row>
    <row r="43" spans="1:7" x14ac:dyDescent="0.3">
      <c r="A43">
        <v>37</v>
      </c>
      <c r="B43" s="27" t="s">
        <v>490</v>
      </c>
      <c r="C43" t="s">
        <v>48</v>
      </c>
      <c r="D43" t="s">
        <v>48</v>
      </c>
      <c r="E43">
        <v>23</v>
      </c>
    </row>
    <row r="44" spans="1:7" x14ac:dyDescent="0.3">
      <c r="A44">
        <v>38</v>
      </c>
      <c r="B44" s="27" t="s">
        <v>491</v>
      </c>
      <c r="C44" t="s">
        <v>48</v>
      </c>
      <c r="D44" t="s">
        <v>48</v>
      </c>
      <c r="E44" s="27">
        <v>24</v>
      </c>
    </row>
    <row r="45" spans="1:7" x14ac:dyDescent="0.3">
      <c r="A45">
        <v>39</v>
      </c>
      <c r="B45" s="27" t="s">
        <v>667</v>
      </c>
      <c r="C45" t="s">
        <v>48</v>
      </c>
      <c r="D45" t="s">
        <v>48</v>
      </c>
      <c r="E45">
        <v>25</v>
      </c>
    </row>
    <row r="46" spans="1:7" x14ac:dyDescent="0.3">
      <c r="A46">
        <v>40</v>
      </c>
      <c r="B46" s="27" t="s">
        <v>668</v>
      </c>
      <c r="C46" t="s">
        <v>48</v>
      </c>
      <c r="D46" t="s">
        <v>48</v>
      </c>
      <c r="E46">
        <v>26</v>
      </c>
    </row>
    <row r="47" spans="1:7" x14ac:dyDescent="0.3">
      <c r="A47">
        <v>41</v>
      </c>
      <c r="B47" s="27" t="s">
        <v>669</v>
      </c>
      <c r="C47" t="s">
        <v>48</v>
      </c>
      <c r="D47" t="s">
        <v>48</v>
      </c>
      <c r="E47" s="27">
        <v>27</v>
      </c>
    </row>
    <row r="48" spans="1:7" x14ac:dyDescent="0.3">
      <c r="A48">
        <v>42</v>
      </c>
      <c r="B48" s="27" t="s">
        <v>670</v>
      </c>
      <c r="C48" t="s">
        <v>48</v>
      </c>
      <c r="D48" t="s">
        <v>48</v>
      </c>
      <c r="E48">
        <v>28</v>
      </c>
    </row>
    <row r="49" spans="1:5" x14ac:dyDescent="0.3">
      <c r="A49">
        <v>43</v>
      </c>
      <c r="B49" s="27" t="s">
        <v>671</v>
      </c>
      <c r="C49" t="s">
        <v>48</v>
      </c>
      <c r="D49" t="s">
        <v>48</v>
      </c>
      <c r="E49">
        <v>29</v>
      </c>
    </row>
    <row r="50" spans="1:5" x14ac:dyDescent="0.3">
      <c r="A50">
        <v>44</v>
      </c>
      <c r="B50" s="27" t="s">
        <v>672</v>
      </c>
      <c r="C50" t="s">
        <v>48</v>
      </c>
      <c r="D50" t="s">
        <v>48</v>
      </c>
      <c r="E50" s="27">
        <v>30</v>
      </c>
    </row>
    <row r="51" spans="1:5" x14ac:dyDescent="0.3">
      <c r="A51">
        <v>45</v>
      </c>
      <c r="B51" s="27" t="s">
        <v>673</v>
      </c>
      <c r="C51" t="s">
        <v>48</v>
      </c>
      <c r="D51" t="s">
        <v>48</v>
      </c>
      <c r="E51">
        <v>31</v>
      </c>
    </row>
    <row r="52" spans="1:5" x14ac:dyDescent="0.3">
      <c r="A52">
        <v>46</v>
      </c>
      <c r="B52" s="27" t="s">
        <v>674</v>
      </c>
      <c r="C52" t="s">
        <v>48</v>
      </c>
      <c r="D52" t="s">
        <v>48</v>
      </c>
      <c r="E52">
        <v>32</v>
      </c>
    </row>
    <row r="53" spans="1:5" x14ac:dyDescent="0.3">
      <c r="A53">
        <v>47</v>
      </c>
      <c r="B53" s="27" t="s">
        <v>675</v>
      </c>
      <c r="C53" t="s">
        <v>48</v>
      </c>
      <c r="D53" t="s">
        <v>48</v>
      </c>
      <c r="E53" s="27">
        <v>33</v>
      </c>
    </row>
    <row r="54" spans="1:5" x14ac:dyDescent="0.3">
      <c r="A54">
        <v>48</v>
      </c>
      <c r="B54" s="27" t="s">
        <v>676</v>
      </c>
      <c r="C54" t="s">
        <v>48</v>
      </c>
      <c r="D54" t="s">
        <v>48</v>
      </c>
      <c r="E54">
        <v>34</v>
      </c>
    </row>
    <row r="55" spans="1:5" x14ac:dyDescent="0.3">
      <c r="A55">
        <v>49</v>
      </c>
      <c r="B55" s="27" t="s">
        <v>677</v>
      </c>
      <c r="C55" t="s">
        <v>48</v>
      </c>
      <c r="D55" t="s">
        <v>48</v>
      </c>
      <c r="E55">
        <v>35</v>
      </c>
    </row>
    <row r="56" spans="1:5" x14ac:dyDescent="0.3">
      <c r="A56">
        <v>50</v>
      </c>
      <c r="B56" s="27" t="s">
        <v>678</v>
      </c>
      <c r="C56" t="s">
        <v>48</v>
      </c>
      <c r="D56" t="s">
        <v>48</v>
      </c>
      <c r="E56" s="27">
        <v>36</v>
      </c>
    </row>
    <row r="57" spans="1:5" x14ac:dyDescent="0.3">
      <c r="A57">
        <v>51</v>
      </c>
      <c r="B57" s="27" t="s">
        <v>679</v>
      </c>
      <c r="C57" t="s">
        <v>48</v>
      </c>
      <c r="D57" t="s">
        <v>48</v>
      </c>
      <c r="E57">
        <v>37</v>
      </c>
    </row>
    <row r="58" spans="1:5" x14ac:dyDescent="0.3">
      <c r="A58">
        <v>52</v>
      </c>
      <c r="B58" s="27" t="s">
        <v>680</v>
      </c>
      <c r="C58" t="s">
        <v>48</v>
      </c>
      <c r="D58" t="s">
        <v>48</v>
      </c>
      <c r="E58">
        <v>38</v>
      </c>
    </row>
    <row r="59" spans="1:5" x14ac:dyDescent="0.3">
      <c r="A59">
        <v>53</v>
      </c>
      <c r="B59" s="27" t="s">
        <v>681</v>
      </c>
      <c r="C59" t="s">
        <v>48</v>
      </c>
      <c r="D59" t="s">
        <v>48</v>
      </c>
      <c r="E59" s="27">
        <v>39</v>
      </c>
    </row>
    <row r="60" spans="1:5" x14ac:dyDescent="0.3">
      <c r="A60">
        <v>54</v>
      </c>
      <c r="B60" s="27" t="s">
        <v>682</v>
      </c>
      <c r="C60" t="s">
        <v>48</v>
      </c>
      <c r="D60" t="s">
        <v>48</v>
      </c>
      <c r="E60">
        <v>40</v>
      </c>
    </row>
    <row r="61" spans="1:5" x14ac:dyDescent="0.3">
      <c r="A61">
        <v>55</v>
      </c>
      <c r="B61" s="27" t="s">
        <v>683</v>
      </c>
      <c r="C61" t="s">
        <v>48</v>
      </c>
      <c r="D61" t="s">
        <v>48</v>
      </c>
      <c r="E61">
        <v>41</v>
      </c>
    </row>
    <row r="62" spans="1:5" x14ac:dyDescent="0.3">
      <c r="A62">
        <v>56</v>
      </c>
      <c r="B62" s="27" t="s">
        <v>684</v>
      </c>
      <c r="C62" t="s">
        <v>48</v>
      </c>
      <c r="D62" t="s">
        <v>48</v>
      </c>
      <c r="E62" s="27">
        <v>42</v>
      </c>
    </row>
    <row r="63" spans="1:5" x14ac:dyDescent="0.3">
      <c r="A63">
        <v>57</v>
      </c>
      <c r="B63" s="27" t="s">
        <v>685</v>
      </c>
      <c r="C63" t="s">
        <v>48</v>
      </c>
      <c r="D63" t="s">
        <v>48</v>
      </c>
      <c r="E63">
        <v>43</v>
      </c>
    </row>
    <row r="64" spans="1:5" x14ac:dyDescent="0.3">
      <c r="A64">
        <v>58</v>
      </c>
      <c r="B64" s="27" t="s">
        <v>686</v>
      </c>
      <c r="C64" t="s">
        <v>48</v>
      </c>
      <c r="D64" t="s">
        <v>48</v>
      </c>
      <c r="E64">
        <v>44</v>
      </c>
    </row>
    <row r="65" spans="1:5" x14ac:dyDescent="0.3">
      <c r="A65">
        <v>59</v>
      </c>
      <c r="B65" s="27" t="s">
        <v>687</v>
      </c>
      <c r="C65" t="s">
        <v>48</v>
      </c>
      <c r="D65" t="s">
        <v>48</v>
      </c>
      <c r="E65" s="27">
        <v>45</v>
      </c>
    </row>
    <row r="66" spans="1:5" x14ac:dyDescent="0.3">
      <c r="A66">
        <v>60</v>
      </c>
      <c r="B66" s="27" t="s">
        <v>688</v>
      </c>
      <c r="C66" t="s">
        <v>48</v>
      </c>
      <c r="D66" t="s">
        <v>48</v>
      </c>
      <c r="E66">
        <v>46</v>
      </c>
    </row>
    <row r="67" spans="1:5" x14ac:dyDescent="0.3">
      <c r="A67">
        <v>61</v>
      </c>
      <c r="B67" s="27" t="s">
        <v>689</v>
      </c>
      <c r="C67" t="s">
        <v>48</v>
      </c>
      <c r="D67" t="s">
        <v>48</v>
      </c>
      <c r="E67">
        <v>47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2:AB67"/>
  <sheetViews>
    <sheetView workbookViewId="0">
      <selection activeCell="U25" sqref="U25"/>
    </sheetView>
  </sheetViews>
  <sheetFormatPr defaultRowHeight="14.4" x14ac:dyDescent="0.3"/>
  <sheetData>
    <row r="2" spans="1:28" x14ac:dyDescent="0.3">
      <c r="B2" s="4" t="s">
        <v>457</v>
      </c>
      <c r="F2" s="4" t="s">
        <v>737</v>
      </c>
      <c r="I2" s="4" t="s">
        <v>738</v>
      </c>
      <c r="L2" s="4" t="s">
        <v>739</v>
      </c>
      <c r="O2" s="4" t="s">
        <v>492</v>
      </c>
      <c r="R2" s="4" t="s">
        <v>690</v>
      </c>
      <c r="U2" s="4" t="s">
        <v>1049</v>
      </c>
      <c r="X2" s="4" t="s">
        <v>558</v>
      </c>
      <c r="AB2" s="4" t="s">
        <v>380</v>
      </c>
    </row>
    <row r="4" spans="1:28" x14ac:dyDescent="0.3">
      <c r="A4">
        <v>0</v>
      </c>
      <c r="B4" t="s">
        <v>656</v>
      </c>
      <c r="E4">
        <v>0</v>
      </c>
      <c r="F4" t="s">
        <v>740</v>
      </c>
      <c r="H4">
        <v>0</v>
      </c>
      <c r="K4">
        <v>0</v>
      </c>
      <c r="L4" t="s">
        <v>6</v>
      </c>
      <c r="N4">
        <v>0</v>
      </c>
      <c r="Q4">
        <v>0</v>
      </c>
      <c r="R4" t="s">
        <v>691</v>
      </c>
      <c r="T4">
        <v>0</v>
      </c>
      <c r="U4" t="s">
        <v>6</v>
      </c>
      <c r="V4" t="s">
        <v>1050</v>
      </c>
      <c r="W4">
        <v>0</v>
      </c>
      <c r="X4" t="s">
        <v>749</v>
      </c>
      <c r="AA4">
        <v>0</v>
      </c>
    </row>
    <row r="5" spans="1:28" x14ac:dyDescent="0.3">
      <c r="A5">
        <v>1</v>
      </c>
      <c r="B5" t="s">
        <v>657</v>
      </c>
      <c r="E5">
        <v>1</v>
      </c>
      <c r="F5" t="s">
        <v>741</v>
      </c>
      <c r="H5">
        <v>1</v>
      </c>
      <c r="K5">
        <v>8</v>
      </c>
      <c r="L5" t="s">
        <v>745</v>
      </c>
      <c r="N5">
        <v>1</v>
      </c>
      <c r="Q5">
        <v>1</v>
      </c>
      <c r="R5" t="s">
        <v>619</v>
      </c>
      <c r="T5">
        <v>1</v>
      </c>
      <c r="U5" t="s">
        <v>7</v>
      </c>
      <c r="W5">
        <v>1</v>
      </c>
      <c r="AA5">
        <v>1</v>
      </c>
    </row>
    <row r="6" spans="1:28" x14ac:dyDescent="0.3">
      <c r="A6">
        <v>2</v>
      </c>
      <c r="B6" t="s">
        <v>461</v>
      </c>
      <c r="E6">
        <v>2</v>
      </c>
      <c r="F6" t="s">
        <v>742</v>
      </c>
      <c r="H6">
        <v>2</v>
      </c>
      <c r="K6">
        <v>16</v>
      </c>
      <c r="L6" t="s">
        <v>300</v>
      </c>
      <c r="N6">
        <v>2</v>
      </c>
      <c r="Q6">
        <v>2</v>
      </c>
      <c r="R6" t="s">
        <v>692</v>
      </c>
      <c r="S6" t="s">
        <v>333</v>
      </c>
      <c r="T6">
        <v>2</v>
      </c>
      <c r="U6" t="s">
        <v>329</v>
      </c>
      <c r="W6">
        <v>2</v>
      </c>
      <c r="AA6">
        <v>2</v>
      </c>
    </row>
    <row r="7" spans="1:28" x14ac:dyDescent="0.3">
      <c r="A7">
        <v>3</v>
      </c>
      <c r="B7" t="s">
        <v>658</v>
      </c>
      <c r="E7">
        <v>3</v>
      </c>
      <c r="F7" t="s">
        <v>743</v>
      </c>
      <c r="H7">
        <v>3</v>
      </c>
      <c r="K7">
        <v>24</v>
      </c>
      <c r="L7" t="s">
        <v>550</v>
      </c>
      <c r="N7">
        <v>3</v>
      </c>
      <c r="Q7">
        <v>3</v>
      </c>
      <c r="R7" t="s">
        <v>337</v>
      </c>
      <c r="T7">
        <v>3</v>
      </c>
      <c r="U7" t="s">
        <v>9</v>
      </c>
      <c r="W7">
        <v>3</v>
      </c>
      <c r="AA7">
        <v>3</v>
      </c>
    </row>
    <row r="8" spans="1:28" x14ac:dyDescent="0.3">
      <c r="A8">
        <v>4</v>
      </c>
      <c r="B8" t="s">
        <v>659</v>
      </c>
      <c r="E8">
        <v>4</v>
      </c>
      <c r="F8" t="s">
        <v>374</v>
      </c>
      <c r="H8">
        <v>4</v>
      </c>
      <c r="K8">
        <v>32</v>
      </c>
      <c r="L8" t="s">
        <v>746</v>
      </c>
      <c r="N8">
        <v>4</v>
      </c>
      <c r="P8">
        <v>0</v>
      </c>
      <c r="Q8">
        <v>4</v>
      </c>
      <c r="R8" t="s">
        <v>38</v>
      </c>
      <c r="T8">
        <v>4</v>
      </c>
      <c r="U8" t="s">
        <v>5</v>
      </c>
      <c r="W8">
        <v>4</v>
      </c>
      <c r="AA8">
        <v>4</v>
      </c>
    </row>
    <row r="9" spans="1:28" x14ac:dyDescent="0.3">
      <c r="A9">
        <v>5</v>
      </c>
      <c r="B9" t="s">
        <v>464</v>
      </c>
      <c r="E9">
        <v>5</v>
      </c>
      <c r="F9" t="s">
        <v>68</v>
      </c>
      <c r="H9">
        <v>5</v>
      </c>
      <c r="K9">
        <v>40</v>
      </c>
      <c r="L9" t="s">
        <v>747</v>
      </c>
      <c r="N9">
        <v>5</v>
      </c>
      <c r="P9">
        <v>1</v>
      </c>
      <c r="Q9">
        <v>5</v>
      </c>
      <c r="R9" t="s">
        <v>693</v>
      </c>
      <c r="T9">
        <v>5</v>
      </c>
      <c r="U9" t="s">
        <v>147</v>
      </c>
      <c r="W9">
        <v>5</v>
      </c>
      <c r="AA9">
        <v>5</v>
      </c>
    </row>
    <row r="10" spans="1:28" x14ac:dyDescent="0.3">
      <c r="A10">
        <v>6</v>
      </c>
      <c r="B10" t="s">
        <v>660</v>
      </c>
      <c r="E10">
        <v>6</v>
      </c>
      <c r="F10" t="s">
        <v>69</v>
      </c>
      <c r="H10">
        <v>6</v>
      </c>
      <c r="K10">
        <v>48</v>
      </c>
      <c r="L10" t="s">
        <v>748</v>
      </c>
      <c r="N10">
        <v>6</v>
      </c>
      <c r="P10">
        <v>2</v>
      </c>
      <c r="Q10">
        <v>6</v>
      </c>
      <c r="R10" t="s">
        <v>69</v>
      </c>
      <c r="T10">
        <v>6</v>
      </c>
      <c r="U10" t="s">
        <v>148</v>
      </c>
      <c r="W10">
        <v>6</v>
      </c>
      <c r="AA10">
        <v>6</v>
      </c>
    </row>
    <row r="11" spans="1:28" x14ac:dyDescent="0.3">
      <c r="A11">
        <v>7</v>
      </c>
      <c r="B11" t="s">
        <v>465</v>
      </c>
      <c r="E11">
        <v>7</v>
      </c>
      <c r="F11" t="s">
        <v>70</v>
      </c>
      <c r="H11">
        <v>7</v>
      </c>
      <c r="K11">
        <v>56</v>
      </c>
      <c r="L11" t="s">
        <v>46</v>
      </c>
      <c r="N11">
        <v>7</v>
      </c>
      <c r="P11">
        <v>3</v>
      </c>
      <c r="Q11">
        <v>7</v>
      </c>
      <c r="R11" t="s">
        <v>70</v>
      </c>
      <c r="T11">
        <v>7</v>
      </c>
      <c r="U11" t="s">
        <v>1017</v>
      </c>
      <c r="W11">
        <v>7</v>
      </c>
      <c r="AA11">
        <v>7</v>
      </c>
    </row>
    <row r="12" spans="1:28" x14ac:dyDescent="0.3">
      <c r="A12">
        <v>8</v>
      </c>
      <c r="B12" t="s">
        <v>466</v>
      </c>
      <c r="E12">
        <v>8</v>
      </c>
      <c r="F12" t="s">
        <v>71</v>
      </c>
      <c r="H12">
        <v>8</v>
      </c>
      <c r="N12">
        <v>8</v>
      </c>
      <c r="P12">
        <v>4</v>
      </c>
      <c r="Q12">
        <v>8</v>
      </c>
      <c r="R12" t="s">
        <v>71</v>
      </c>
      <c r="T12">
        <v>8</v>
      </c>
      <c r="U12" t="s">
        <v>302</v>
      </c>
      <c r="W12">
        <v>8</v>
      </c>
      <c r="AA12">
        <v>8</v>
      </c>
    </row>
    <row r="13" spans="1:28" x14ac:dyDescent="0.3">
      <c r="A13">
        <v>9</v>
      </c>
      <c r="B13" t="s">
        <v>467</v>
      </c>
      <c r="E13">
        <v>9</v>
      </c>
      <c r="F13" t="s">
        <v>72</v>
      </c>
      <c r="H13">
        <v>9</v>
      </c>
      <c r="N13">
        <v>9</v>
      </c>
      <c r="P13">
        <v>5</v>
      </c>
      <c r="Q13">
        <v>9</v>
      </c>
      <c r="R13" t="s">
        <v>72</v>
      </c>
      <c r="T13">
        <v>9</v>
      </c>
      <c r="U13" t="s">
        <v>6</v>
      </c>
      <c r="V13" t="s">
        <v>1051</v>
      </c>
      <c r="W13">
        <v>9</v>
      </c>
      <c r="AA13">
        <v>9</v>
      </c>
    </row>
    <row r="14" spans="1:28" x14ac:dyDescent="0.3">
      <c r="A14">
        <v>10</v>
      </c>
      <c r="B14" t="s">
        <v>468</v>
      </c>
      <c r="E14">
        <v>10</v>
      </c>
      <c r="F14" t="s">
        <v>73</v>
      </c>
      <c r="H14">
        <v>10</v>
      </c>
      <c r="N14">
        <v>10</v>
      </c>
      <c r="P14">
        <v>6</v>
      </c>
      <c r="Q14">
        <v>10</v>
      </c>
      <c r="R14" t="s">
        <v>73</v>
      </c>
      <c r="T14">
        <v>10</v>
      </c>
      <c r="U14" t="s">
        <v>7</v>
      </c>
      <c r="W14">
        <v>10</v>
      </c>
      <c r="AA14">
        <v>10</v>
      </c>
    </row>
    <row r="15" spans="1:28" x14ac:dyDescent="0.3">
      <c r="A15">
        <v>11</v>
      </c>
      <c r="B15" t="s">
        <v>469</v>
      </c>
      <c r="E15">
        <v>11</v>
      </c>
      <c r="F15" t="s">
        <v>74</v>
      </c>
      <c r="H15">
        <v>11</v>
      </c>
      <c r="N15">
        <v>11</v>
      </c>
      <c r="P15">
        <v>7</v>
      </c>
      <c r="Q15">
        <v>11</v>
      </c>
      <c r="R15" t="s">
        <v>74</v>
      </c>
      <c r="T15">
        <v>11</v>
      </c>
      <c r="U15" t="s">
        <v>329</v>
      </c>
      <c r="W15">
        <v>11</v>
      </c>
      <c r="AA15">
        <v>11</v>
      </c>
    </row>
    <row r="16" spans="1:28" x14ac:dyDescent="0.3">
      <c r="A16">
        <v>12</v>
      </c>
      <c r="B16" t="s">
        <v>470</v>
      </c>
      <c r="E16">
        <v>12</v>
      </c>
      <c r="F16" t="s">
        <v>75</v>
      </c>
      <c r="H16">
        <v>12</v>
      </c>
      <c r="N16">
        <v>12</v>
      </c>
      <c r="P16">
        <v>8</v>
      </c>
      <c r="Q16">
        <v>12</v>
      </c>
      <c r="R16" t="s">
        <v>75</v>
      </c>
      <c r="T16">
        <v>12</v>
      </c>
      <c r="U16" t="s">
        <v>9</v>
      </c>
      <c r="W16">
        <v>12</v>
      </c>
      <c r="AA16">
        <v>12</v>
      </c>
    </row>
    <row r="17" spans="1:27" x14ac:dyDescent="0.3">
      <c r="A17">
        <v>13</v>
      </c>
      <c r="B17" t="s">
        <v>661</v>
      </c>
      <c r="E17">
        <v>13</v>
      </c>
      <c r="F17" t="s">
        <v>76</v>
      </c>
      <c r="H17">
        <v>13</v>
      </c>
      <c r="N17">
        <v>13</v>
      </c>
      <c r="P17">
        <v>9</v>
      </c>
      <c r="Q17">
        <v>13</v>
      </c>
      <c r="R17" t="s">
        <v>76</v>
      </c>
      <c r="T17">
        <v>13</v>
      </c>
      <c r="U17" t="s">
        <v>5</v>
      </c>
      <c r="W17">
        <v>13</v>
      </c>
      <c r="AA17">
        <v>13</v>
      </c>
    </row>
    <row r="18" spans="1:27" x14ac:dyDescent="0.3">
      <c r="A18">
        <v>14</v>
      </c>
      <c r="B18" t="s">
        <v>472</v>
      </c>
      <c r="E18">
        <v>14</v>
      </c>
      <c r="F18" t="s">
        <v>77</v>
      </c>
      <c r="H18">
        <v>14</v>
      </c>
      <c r="N18">
        <v>14</v>
      </c>
      <c r="P18">
        <v>10</v>
      </c>
      <c r="Q18">
        <v>14</v>
      </c>
      <c r="R18" t="s">
        <v>77</v>
      </c>
      <c r="T18">
        <v>14</v>
      </c>
      <c r="U18" t="s">
        <v>147</v>
      </c>
      <c r="W18">
        <v>14</v>
      </c>
      <c r="AA18">
        <v>14</v>
      </c>
    </row>
    <row r="19" spans="1:27" x14ac:dyDescent="0.3">
      <c r="A19">
        <v>15</v>
      </c>
      <c r="B19" t="s">
        <v>473</v>
      </c>
      <c r="E19">
        <v>15</v>
      </c>
      <c r="F19" t="s">
        <v>78</v>
      </c>
      <c r="P19">
        <v>11</v>
      </c>
      <c r="Q19">
        <v>15</v>
      </c>
      <c r="R19" t="s">
        <v>78</v>
      </c>
      <c r="T19">
        <v>15</v>
      </c>
      <c r="U19" t="s">
        <v>148</v>
      </c>
    </row>
    <row r="20" spans="1:27" x14ac:dyDescent="0.3">
      <c r="A20">
        <v>16</v>
      </c>
      <c r="B20" s="27" t="s">
        <v>474</v>
      </c>
      <c r="E20">
        <v>16</v>
      </c>
      <c r="F20" t="s">
        <v>79</v>
      </c>
      <c r="P20">
        <v>12</v>
      </c>
      <c r="Q20">
        <v>16</v>
      </c>
      <c r="R20" t="s">
        <v>79</v>
      </c>
      <c r="T20">
        <v>16</v>
      </c>
      <c r="U20" t="s">
        <v>1017</v>
      </c>
    </row>
    <row r="21" spans="1:27" x14ac:dyDescent="0.3">
      <c r="A21">
        <v>17</v>
      </c>
      <c r="B21" s="27" t="s">
        <v>475</v>
      </c>
      <c r="E21">
        <v>17</v>
      </c>
      <c r="F21" t="s">
        <v>80</v>
      </c>
      <c r="P21">
        <v>13</v>
      </c>
      <c r="Q21">
        <v>17</v>
      </c>
      <c r="R21" t="s">
        <v>80</v>
      </c>
      <c r="T21">
        <v>17</v>
      </c>
      <c r="U21" t="s">
        <v>302</v>
      </c>
    </row>
    <row r="22" spans="1:27" x14ac:dyDescent="0.3">
      <c r="A22">
        <v>18</v>
      </c>
      <c r="B22" s="27" t="s">
        <v>40</v>
      </c>
      <c r="E22">
        <v>18</v>
      </c>
      <c r="F22" t="s">
        <v>81</v>
      </c>
      <c r="P22">
        <v>14</v>
      </c>
      <c r="Q22">
        <v>18</v>
      </c>
      <c r="R22" t="s">
        <v>81</v>
      </c>
      <c r="S22" t="s">
        <v>15</v>
      </c>
      <c r="T22">
        <v>18</v>
      </c>
      <c r="U22" t="s">
        <v>1052</v>
      </c>
    </row>
    <row r="23" spans="1:27" x14ac:dyDescent="0.3">
      <c r="A23">
        <v>19</v>
      </c>
      <c r="B23" s="27" t="s">
        <v>662</v>
      </c>
      <c r="E23">
        <v>19</v>
      </c>
      <c r="F23" t="s">
        <v>82</v>
      </c>
      <c r="P23">
        <v>15</v>
      </c>
      <c r="Q23">
        <v>19</v>
      </c>
      <c r="R23" t="s">
        <v>82</v>
      </c>
      <c r="S23" t="s">
        <v>1054</v>
      </c>
      <c r="T23">
        <v>19</v>
      </c>
      <c r="U23" t="s">
        <v>1053</v>
      </c>
    </row>
    <row r="24" spans="1:27" x14ac:dyDescent="0.3">
      <c r="A24">
        <v>20</v>
      </c>
      <c r="B24" s="27" t="s">
        <v>663</v>
      </c>
      <c r="E24">
        <v>20</v>
      </c>
      <c r="F24" t="s">
        <v>24</v>
      </c>
      <c r="P24">
        <v>16</v>
      </c>
      <c r="Q24">
        <v>20</v>
      </c>
      <c r="R24" t="s">
        <v>83</v>
      </c>
      <c r="S24" t="s">
        <v>378</v>
      </c>
      <c r="T24">
        <v>20</v>
      </c>
    </row>
    <row r="25" spans="1:27" x14ac:dyDescent="0.3">
      <c r="A25">
        <v>21</v>
      </c>
      <c r="B25" s="27" t="s">
        <v>478</v>
      </c>
      <c r="E25">
        <v>21</v>
      </c>
      <c r="F25" t="s">
        <v>24</v>
      </c>
      <c r="P25">
        <v>17</v>
      </c>
      <c r="Q25">
        <v>21</v>
      </c>
      <c r="R25" t="s">
        <v>694</v>
      </c>
    </row>
    <row r="26" spans="1:27" x14ac:dyDescent="0.3">
      <c r="A26">
        <v>22</v>
      </c>
      <c r="B26" s="27" t="s">
        <v>479</v>
      </c>
      <c r="E26">
        <v>22</v>
      </c>
      <c r="F26" t="s">
        <v>24</v>
      </c>
      <c r="P26">
        <v>18</v>
      </c>
      <c r="Q26">
        <v>22</v>
      </c>
      <c r="R26" t="s">
        <v>324</v>
      </c>
    </row>
    <row r="27" spans="1:27" x14ac:dyDescent="0.3">
      <c r="A27">
        <v>23</v>
      </c>
      <c r="B27" s="27" t="s">
        <v>480</v>
      </c>
      <c r="E27">
        <v>23</v>
      </c>
      <c r="F27" t="s">
        <v>24</v>
      </c>
      <c r="P27">
        <v>19</v>
      </c>
      <c r="Q27">
        <v>23</v>
      </c>
      <c r="R27" t="s">
        <v>8</v>
      </c>
    </row>
    <row r="28" spans="1:27" x14ac:dyDescent="0.3">
      <c r="A28">
        <v>24</v>
      </c>
      <c r="B28" s="27" t="s">
        <v>143</v>
      </c>
      <c r="E28">
        <v>24</v>
      </c>
      <c r="F28" t="s">
        <v>25</v>
      </c>
      <c r="P28">
        <v>20</v>
      </c>
      <c r="Q28">
        <v>24</v>
      </c>
      <c r="R28" t="s">
        <v>44</v>
      </c>
    </row>
    <row r="29" spans="1:27" x14ac:dyDescent="0.3">
      <c r="A29">
        <v>25</v>
      </c>
      <c r="B29" s="27" t="s">
        <v>138</v>
      </c>
      <c r="E29">
        <v>25</v>
      </c>
      <c r="F29" t="s">
        <v>25</v>
      </c>
      <c r="P29">
        <v>21</v>
      </c>
      <c r="Q29">
        <v>25</v>
      </c>
      <c r="R29" t="s">
        <v>1046</v>
      </c>
    </row>
    <row r="30" spans="1:27" x14ac:dyDescent="0.3">
      <c r="A30">
        <v>26</v>
      </c>
      <c r="B30" s="27" t="s">
        <v>481</v>
      </c>
      <c r="E30">
        <v>26</v>
      </c>
      <c r="F30" t="s">
        <v>25</v>
      </c>
      <c r="P30">
        <v>22</v>
      </c>
      <c r="Q30">
        <v>26</v>
      </c>
      <c r="R30" t="s">
        <v>8</v>
      </c>
    </row>
    <row r="31" spans="1:27" x14ac:dyDescent="0.3">
      <c r="A31">
        <v>27</v>
      </c>
      <c r="B31" s="27" t="s">
        <v>482</v>
      </c>
      <c r="E31">
        <v>27</v>
      </c>
      <c r="F31" t="s">
        <v>25</v>
      </c>
      <c r="P31">
        <v>23</v>
      </c>
      <c r="Q31">
        <v>27</v>
      </c>
      <c r="R31" t="s">
        <v>44</v>
      </c>
    </row>
    <row r="32" spans="1:27" x14ac:dyDescent="0.3">
      <c r="A32">
        <v>28</v>
      </c>
      <c r="B32" s="27" t="s">
        <v>664</v>
      </c>
      <c r="E32">
        <v>28</v>
      </c>
      <c r="F32" t="s">
        <v>27</v>
      </c>
      <c r="P32">
        <v>24</v>
      </c>
      <c r="Q32">
        <v>28</v>
      </c>
      <c r="R32" t="s">
        <v>32</v>
      </c>
    </row>
    <row r="33" spans="1:18" x14ac:dyDescent="0.3">
      <c r="A33">
        <v>29</v>
      </c>
      <c r="B33" s="27" t="s">
        <v>483</v>
      </c>
      <c r="E33">
        <v>82</v>
      </c>
      <c r="F33" t="s">
        <v>744</v>
      </c>
      <c r="P33">
        <v>25</v>
      </c>
      <c r="Q33">
        <v>29</v>
      </c>
      <c r="R33" t="s">
        <v>33</v>
      </c>
    </row>
    <row r="34" spans="1:18" x14ac:dyDescent="0.3">
      <c r="A34">
        <v>30</v>
      </c>
      <c r="B34" s="27" t="s">
        <v>484</v>
      </c>
      <c r="E34">
        <v>110</v>
      </c>
      <c r="F34" t="s">
        <v>744</v>
      </c>
      <c r="P34">
        <v>26</v>
      </c>
      <c r="Q34">
        <v>30</v>
      </c>
      <c r="R34" t="s">
        <v>27</v>
      </c>
    </row>
    <row r="35" spans="1:18" x14ac:dyDescent="0.3">
      <c r="A35">
        <v>31</v>
      </c>
      <c r="B35" s="27" t="s">
        <v>630</v>
      </c>
      <c r="E35">
        <v>138</v>
      </c>
      <c r="F35" t="s">
        <v>46</v>
      </c>
      <c r="P35">
        <v>27</v>
      </c>
      <c r="Q35">
        <v>31</v>
      </c>
      <c r="R35" t="s">
        <v>1048</v>
      </c>
    </row>
    <row r="36" spans="1:18" x14ac:dyDescent="0.3">
      <c r="A36">
        <v>32</v>
      </c>
      <c r="B36" s="27" t="s">
        <v>665</v>
      </c>
      <c r="P36">
        <v>28</v>
      </c>
      <c r="Q36">
        <v>32</v>
      </c>
      <c r="R36" t="s">
        <v>1047</v>
      </c>
    </row>
    <row r="37" spans="1:18" x14ac:dyDescent="0.3">
      <c r="A37">
        <v>33</v>
      </c>
      <c r="B37" s="27" t="s">
        <v>666</v>
      </c>
    </row>
    <row r="38" spans="1:18" x14ac:dyDescent="0.3">
      <c r="A38">
        <v>34</v>
      </c>
      <c r="B38" s="27" t="s">
        <v>486</v>
      </c>
      <c r="R38" t="s">
        <v>758</v>
      </c>
    </row>
    <row r="39" spans="1:18" x14ac:dyDescent="0.3">
      <c r="A39">
        <v>35</v>
      </c>
      <c r="B39" s="27" t="s">
        <v>407</v>
      </c>
      <c r="Q39">
        <v>0</v>
      </c>
      <c r="R39" t="s">
        <v>554</v>
      </c>
    </row>
    <row r="40" spans="1:18" x14ac:dyDescent="0.3">
      <c r="A40">
        <v>36</v>
      </c>
      <c r="B40" s="27" t="s">
        <v>632</v>
      </c>
      <c r="Q40">
        <v>1</v>
      </c>
      <c r="R40" t="s">
        <v>333</v>
      </c>
    </row>
    <row r="41" spans="1:18" x14ac:dyDescent="0.3">
      <c r="A41">
        <v>37</v>
      </c>
      <c r="B41" s="27" t="s">
        <v>488</v>
      </c>
    </row>
    <row r="42" spans="1:18" x14ac:dyDescent="0.3">
      <c r="A42">
        <v>38</v>
      </c>
      <c r="B42" s="27" t="s">
        <v>633</v>
      </c>
    </row>
    <row r="43" spans="1:18" x14ac:dyDescent="0.3">
      <c r="A43">
        <v>39</v>
      </c>
      <c r="B43" s="27" t="s">
        <v>490</v>
      </c>
    </row>
    <row r="44" spans="1:18" x14ac:dyDescent="0.3">
      <c r="A44">
        <v>40</v>
      </c>
      <c r="B44" s="27" t="s">
        <v>491</v>
      </c>
    </row>
    <row r="45" spans="1:18" x14ac:dyDescent="0.3">
      <c r="A45">
        <v>41</v>
      </c>
      <c r="B45" s="27" t="s">
        <v>667</v>
      </c>
    </row>
    <row r="46" spans="1:18" x14ac:dyDescent="0.3">
      <c r="A46">
        <v>42</v>
      </c>
      <c r="B46" s="27" t="s">
        <v>668</v>
      </c>
    </row>
    <row r="47" spans="1:18" x14ac:dyDescent="0.3">
      <c r="A47">
        <v>43</v>
      </c>
      <c r="B47" s="27" t="s">
        <v>669</v>
      </c>
    </row>
    <row r="48" spans="1:18" x14ac:dyDescent="0.3">
      <c r="A48">
        <v>44</v>
      </c>
      <c r="B48" s="27" t="s">
        <v>670</v>
      </c>
    </row>
    <row r="49" spans="1:2" x14ac:dyDescent="0.3">
      <c r="A49">
        <v>45</v>
      </c>
      <c r="B49" s="27" t="s">
        <v>671</v>
      </c>
    </row>
    <row r="50" spans="1:2" x14ac:dyDescent="0.3">
      <c r="A50">
        <v>46</v>
      </c>
      <c r="B50" s="27" t="s">
        <v>672</v>
      </c>
    </row>
    <row r="51" spans="1:2" x14ac:dyDescent="0.3">
      <c r="A51">
        <v>47</v>
      </c>
      <c r="B51" s="27" t="s">
        <v>673</v>
      </c>
    </row>
    <row r="52" spans="1:2" x14ac:dyDescent="0.3">
      <c r="A52">
        <v>48</v>
      </c>
      <c r="B52" s="27" t="s">
        <v>674</v>
      </c>
    </row>
    <row r="53" spans="1:2" x14ac:dyDescent="0.3">
      <c r="A53">
        <v>49</v>
      </c>
      <c r="B53" s="27" t="s">
        <v>675</v>
      </c>
    </row>
    <row r="54" spans="1:2" x14ac:dyDescent="0.3">
      <c r="A54">
        <v>50</v>
      </c>
      <c r="B54" s="27" t="s">
        <v>676</v>
      </c>
    </row>
    <row r="55" spans="1:2" x14ac:dyDescent="0.3">
      <c r="A55">
        <v>51</v>
      </c>
      <c r="B55" s="27" t="s">
        <v>677</v>
      </c>
    </row>
    <row r="56" spans="1:2" x14ac:dyDescent="0.3">
      <c r="A56">
        <v>52</v>
      </c>
      <c r="B56" s="27" t="s">
        <v>678</v>
      </c>
    </row>
    <row r="57" spans="1:2" x14ac:dyDescent="0.3">
      <c r="A57">
        <v>53</v>
      </c>
      <c r="B57" s="27" t="s">
        <v>679</v>
      </c>
    </row>
    <row r="58" spans="1:2" x14ac:dyDescent="0.3">
      <c r="A58">
        <v>54</v>
      </c>
      <c r="B58" s="27" t="s">
        <v>680</v>
      </c>
    </row>
    <row r="59" spans="1:2" x14ac:dyDescent="0.3">
      <c r="A59">
        <v>55</v>
      </c>
      <c r="B59" s="27" t="s">
        <v>681</v>
      </c>
    </row>
    <row r="60" spans="1:2" x14ac:dyDescent="0.3">
      <c r="A60">
        <v>56</v>
      </c>
      <c r="B60" s="27" t="s">
        <v>682</v>
      </c>
    </row>
    <row r="61" spans="1:2" x14ac:dyDescent="0.3">
      <c r="A61">
        <v>57</v>
      </c>
      <c r="B61" s="27" t="s">
        <v>683</v>
      </c>
    </row>
    <row r="62" spans="1:2" x14ac:dyDescent="0.3">
      <c r="A62">
        <v>58</v>
      </c>
      <c r="B62" s="27" t="s">
        <v>684</v>
      </c>
    </row>
    <row r="63" spans="1:2" x14ac:dyDescent="0.3">
      <c r="A63">
        <v>59</v>
      </c>
      <c r="B63" s="27" t="s">
        <v>685</v>
      </c>
    </row>
    <row r="64" spans="1:2" x14ac:dyDescent="0.3">
      <c r="A64">
        <v>60</v>
      </c>
      <c r="B64" s="27" t="s">
        <v>686</v>
      </c>
    </row>
    <row r="65" spans="1:2" x14ac:dyDescent="0.3">
      <c r="A65">
        <v>61</v>
      </c>
      <c r="B65" s="27" t="s">
        <v>687</v>
      </c>
    </row>
    <row r="66" spans="1:2" x14ac:dyDescent="0.3">
      <c r="A66">
        <v>62</v>
      </c>
      <c r="B66" s="27" t="s">
        <v>688</v>
      </c>
    </row>
    <row r="67" spans="1:2" x14ac:dyDescent="0.3">
      <c r="A67">
        <v>63</v>
      </c>
      <c r="B67" s="27" t="s">
        <v>689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F2D5-0519-4D13-9748-0B29F9F88B27}">
  <sheetPr codeName="Sheet33"/>
  <dimension ref="A3:Q157"/>
  <sheetViews>
    <sheetView workbookViewId="0">
      <selection activeCell="B85" sqref="B85"/>
    </sheetView>
  </sheetViews>
  <sheetFormatPr defaultRowHeight="14.4" x14ac:dyDescent="0.3"/>
  <cols>
    <col min="3" max="3" width="10.33203125" customWidth="1"/>
    <col min="8" max="8" width="10.5546875" bestFit="1" customWidth="1"/>
  </cols>
  <sheetData>
    <row r="3" spans="1:17" x14ac:dyDescent="0.3">
      <c r="B3" t="s">
        <v>737</v>
      </c>
      <c r="E3" t="s">
        <v>739</v>
      </c>
      <c r="H3" t="s">
        <v>1016</v>
      </c>
      <c r="K3" t="s">
        <v>532</v>
      </c>
      <c r="N3" t="s">
        <v>1023</v>
      </c>
      <c r="Q3" t="s">
        <v>1032</v>
      </c>
    </row>
    <row r="5" spans="1:17" x14ac:dyDescent="0.3">
      <c r="A5">
        <v>0</v>
      </c>
      <c r="B5" t="s">
        <v>800</v>
      </c>
      <c r="D5">
        <v>0</v>
      </c>
      <c r="E5" t="s">
        <v>855</v>
      </c>
      <c r="F5" s="75" t="s">
        <v>872</v>
      </c>
      <c r="G5">
        <v>0</v>
      </c>
      <c r="H5" t="s">
        <v>6</v>
      </c>
      <c r="J5">
        <v>0</v>
      </c>
      <c r="K5" t="s">
        <v>533</v>
      </c>
      <c r="M5">
        <v>0</v>
      </c>
      <c r="N5" t="s">
        <v>6</v>
      </c>
      <c r="P5">
        <v>0</v>
      </c>
    </row>
    <row r="6" spans="1:17" x14ac:dyDescent="0.3">
      <c r="A6">
        <v>1</v>
      </c>
      <c r="B6" t="s">
        <v>741</v>
      </c>
      <c r="D6">
        <v>1</v>
      </c>
      <c r="E6" t="s">
        <v>856</v>
      </c>
      <c r="F6" s="75"/>
      <c r="G6">
        <v>1</v>
      </c>
      <c r="H6" t="s">
        <v>7</v>
      </c>
      <c r="J6">
        <v>1</v>
      </c>
      <c r="K6" t="s">
        <v>535</v>
      </c>
      <c r="M6">
        <v>1</v>
      </c>
      <c r="N6" t="s">
        <v>7</v>
      </c>
      <c r="P6">
        <v>1</v>
      </c>
    </row>
    <row r="7" spans="1:17" x14ac:dyDescent="0.3">
      <c r="A7">
        <v>2</v>
      </c>
      <c r="B7" t="s">
        <v>123</v>
      </c>
      <c r="D7">
        <v>2</v>
      </c>
      <c r="E7" t="s">
        <v>857</v>
      </c>
      <c r="F7" s="75"/>
      <c r="G7">
        <v>2</v>
      </c>
      <c r="H7" t="s">
        <v>347</v>
      </c>
      <c r="J7">
        <v>2</v>
      </c>
      <c r="K7" t="s">
        <v>88</v>
      </c>
      <c r="M7">
        <v>2</v>
      </c>
      <c r="N7" t="s">
        <v>347</v>
      </c>
      <c r="P7">
        <v>2</v>
      </c>
    </row>
    <row r="8" spans="1:17" x14ac:dyDescent="0.3">
      <c r="A8">
        <v>3</v>
      </c>
      <c r="B8" t="s">
        <v>373</v>
      </c>
      <c r="C8" s="63" t="s">
        <v>217</v>
      </c>
      <c r="D8">
        <v>3</v>
      </c>
      <c r="E8" t="s">
        <v>858</v>
      </c>
      <c r="F8" s="75"/>
      <c r="G8">
        <v>3</v>
      </c>
      <c r="H8" t="s">
        <v>9</v>
      </c>
      <c r="J8">
        <v>3</v>
      </c>
      <c r="K8" t="s">
        <v>89</v>
      </c>
      <c r="M8">
        <v>3</v>
      </c>
      <c r="N8" t="s">
        <v>9</v>
      </c>
      <c r="P8">
        <v>3</v>
      </c>
    </row>
    <row r="9" spans="1:17" x14ac:dyDescent="0.3">
      <c r="A9">
        <v>4</v>
      </c>
      <c r="B9" t="s">
        <v>85</v>
      </c>
      <c r="C9" s="63"/>
      <c r="D9">
        <v>4</v>
      </c>
      <c r="E9" t="s">
        <v>859</v>
      </c>
      <c r="F9" s="75"/>
      <c r="G9">
        <v>4</v>
      </c>
      <c r="H9" t="s">
        <v>5</v>
      </c>
      <c r="J9">
        <v>4</v>
      </c>
      <c r="K9" t="s">
        <v>160</v>
      </c>
      <c r="M9">
        <v>4</v>
      </c>
      <c r="N9" t="s">
        <v>5</v>
      </c>
      <c r="P9">
        <v>4</v>
      </c>
    </row>
    <row r="10" spans="1:17" x14ac:dyDescent="0.3">
      <c r="A10">
        <v>5</v>
      </c>
      <c r="B10" t="s">
        <v>374</v>
      </c>
      <c r="C10" s="63"/>
      <c r="D10">
        <v>5</v>
      </c>
      <c r="E10" t="s">
        <v>860</v>
      </c>
      <c r="F10" s="75"/>
      <c r="G10">
        <v>5</v>
      </c>
      <c r="H10" t="s">
        <v>147</v>
      </c>
      <c r="J10">
        <v>5</v>
      </c>
      <c r="K10" t="s">
        <v>161</v>
      </c>
      <c r="M10">
        <v>5</v>
      </c>
      <c r="N10" t="s">
        <v>147</v>
      </c>
      <c r="P10">
        <v>5</v>
      </c>
    </row>
    <row r="11" spans="1:17" x14ac:dyDescent="0.3">
      <c r="A11">
        <v>6</v>
      </c>
      <c r="B11" t="s">
        <v>68</v>
      </c>
      <c r="C11" s="63"/>
      <c r="D11">
        <v>6</v>
      </c>
      <c r="E11" t="s">
        <v>861</v>
      </c>
      <c r="F11" s="75"/>
      <c r="G11">
        <v>6</v>
      </c>
      <c r="H11" t="s">
        <v>148</v>
      </c>
      <c r="J11">
        <v>6</v>
      </c>
      <c r="K11" t="s">
        <v>1018</v>
      </c>
      <c r="M11">
        <v>6</v>
      </c>
      <c r="N11" t="s">
        <v>148</v>
      </c>
    </row>
    <row r="12" spans="1:17" x14ac:dyDescent="0.3">
      <c r="A12">
        <v>7</v>
      </c>
      <c r="B12" t="s">
        <v>69</v>
      </c>
      <c r="C12" s="63"/>
      <c r="D12">
        <v>7</v>
      </c>
      <c r="E12" t="s">
        <v>862</v>
      </c>
      <c r="F12" s="75"/>
      <c r="G12">
        <v>7</v>
      </c>
      <c r="H12" t="s">
        <v>1017</v>
      </c>
      <c r="J12">
        <v>7</v>
      </c>
      <c r="K12" t="s">
        <v>92</v>
      </c>
      <c r="M12">
        <v>7</v>
      </c>
      <c r="N12" t="s">
        <v>765</v>
      </c>
      <c r="Q12" t="s">
        <v>548</v>
      </c>
    </row>
    <row r="13" spans="1:17" x14ac:dyDescent="0.3">
      <c r="A13">
        <v>8</v>
      </c>
      <c r="B13" t="s">
        <v>70</v>
      </c>
      <c r="C13" s="63"/>
      <c r="D13">
        <v>8</v>
      </c>
      <c r="E13" t="s">
        <v>863</v>
      </c>
      <c r="F13" s="75"/>
      <c r="G13">
        <v>8</v>
      </c>
      <c r="H13" t="s">
        <v>302</v>
      </c>
      <c r="J13">
        <v>8</v>
      </c>
      <c r="K13" t="s">
        <v>162</v>
      </c>
      <c r="M13">
        <v>8</v>
      </c>
      <c r="N13" t="s">
        <v>766</v>
      </c>
    </row>
    <row r="14" spans="1:17" x14ac:dyDescent="0.3">
      <c r="A14">
        <v>9</v>
      </c>
      <c r="B14" t="s">
        <v>71</v>
      </c>
      <c r="C14" s="63"/>
      <c r="D14">
        <v>9</v>
      </c>
      <c r="E14" t="s">
        <v>864</v>
      </c>
      <c r="F14" s="75"/>
      <c r="J14">
        <v>9</v>
      </c>
      <c r="K14" t="s">
        <v>94</v>
      </c>
      <c r="P14">
        <v>0</v>
      </c>
      <c r="Q14" t="s">
        <v>1033</v>
      </c>
    </row>
    <row r="15" spans="1:17" x14ac:dyDescent="0.3">
      <c r="A15">
        <v>10</v>
      </c>
      <c r="B15" t="s">
        <v>72</v>
      </c>
      <c r="C15" s="63"/>
      <c r="D15">
        <v>10</v>
      </c>
      <c r="E15" t="s">
        <v>865</v>
      </c>
      <c r="F15" s="75"/>
      <c r="J15">
        <v>10</v>
      </c>
      <c r="K15" t="s">
        <v>95</v>
      </c>
      <c r="N15" t="s">
        <v>1024</v>
      </c>
      <c r="P15">
        <v>1</v>
      </c>
      <c r="Q15" t="s">
        <v>856</v>
      </c>
    </row>
    <row r="16" spans="1:17" x14ac:dyDescent="0.3">
      <c r="A16">
        <v>11</v>
      </c>
      <c r="B16" t="s">
        <v>73</v>
      </c>
      <c r="C16" s="63"/>
      <c r="D16">
        <v>11</v>
      </c>
      <c r="E16" t="s">
        <v>866</v>
      </c>
      <c r="F16" s="75"/>
      <c r="H16" t="s">
        <v>768</v>
      </c>
      <c r="J16">
        <v>11</v>
      </c>
      <c r="K16" t="s">
        <v>96</v>
      </c>
      <c r="P16">
        <v>2</v>
      </c>
      <c r="Q16" t="s">
        <v>857</v>
      </c>
    </row>
    <row r="17" spans="1:17" x14ac:dyDescent="0.3">
      <c r="A17">
        <v>12</v>
      </c>
      <c r="B17" t="s">
        <v>74</v>
      </c>
      <c r="C17" s="63"/>
      <c r="D17">
        <v>12</v>
      </c>
      <c r="E17" t="s">
        <v>867</v>
      </c>
      <c r="F17" s="75"/>
      <c r="J17">
        <v>12</v>
      </c>
      <c r="K17" t="s">
        <v>97</v>
      </c>
      <c r="N17" t="s">
        <v>1025</v>
      </c>
      <c r="P17">
        <v>3</v>
      </c>
      <c r="Q17" t="s">
        <v>858</v>
      </c>
    </row>
    <row r="18" spans="1:17" x14ac:dyDescent="0.3">
      <c r="A18">
        <v>13</v>
      </c>
      <c r="B18" t="s">
        <v>75</v>
      </c>
      <c r="C18" s="63"/>
      <c r="D18">
        <v>13</v>
      </c>
      <c r="E18" t="s">
        <v>868</v>
      </c>
      <c r="F18" s="75"/>
      <c r="G18">
        <v>0</v>
      </c>
      <c r="H18" t="s">
        <v>1019</v>
      </c>
      <c r="N18" t="s">
        <v>1026</v>
      </c>
      <c r="P18">
        <v>4</v>
      </c>
      <c r="Q18" t="s">
        <v>859</v>
      </c>
    </row>
    <row r="19" spans="1:17" x14ac:dyDescent="0.3">
      <c r="A19">
        <v>14</v>
      </c>
      <c r="B19" t="s">
        <v>76</v>
      </c>
      <c r="C19" s="63"/>
      <c r="D19">
        <v>14</v>
      </c>
      <c r="E19" t="s">
        <v>869</v>
      </c>
      <c r="F19" s="75"/>
      <c r="G19">
        <v>1</v>
      </c>
      <c r="H19" t="s">
        <v>1020</v>
      </c>
      <c r="N19" t="s">
        <v>1027</v>
      </c>
      <c r="P19">
        <v>5</v>
      </c>
      <c r="Q19" t="s">
        <v>860</v>
      </c>
    </row>
    <row r="20" spans="1:17" x14ac:dyDescent="0.3">
      <c r="A20">
        <v>15</v>
      </c>
      <c r="B20" t="s">
        <v>77</v>
      </c>
      <c r="C20" s="63"/>
      <c r="D20">
        <v>15</v>
      </c>
      <c r="E20" t="s">
        <v>870</v>
      </c>
      <c r="F20" s="75"/>
      <c r="G20">
        <v>2</v>
      </c>
      <c r="H20" t="s">
        <v>1021</v>
      </c>
      <c r="N20" t="s">
        <v>1028</v>
      </c>
      <c r="P20">
        <v>6</v>
      </c>
      <c r="Q20" t="s">
        <v>861</v>
      </c>
    </row>
    <row r="21" spans="1:17" x14ac:dyDescent="0.3">
      <c r="A21">
        <v>16</v>
      </c>
      <c r="B21" t="s">
        <v>78</v>
      </c>
      <c r="C21" s="63"/>
      <c r="D21">
        <v>16</v>
      </c>
      <c r="E21" t="s">
        <v>871</v>
      </c>
      <c r="F21" s="75"/>
      <c r="G21">
        <v>3</v>
      </c>
      <c r="H21" t="s">
        <v>1022</v>
      </c>
      <c r="N21" t="s">
        <v>1029</v>
      </c>
      <c r="P21">
        <v>7</v>
      </c>
      <c r="Q21" t="s">
        <v>180</v>
      </c>
    </row>
    <row r="22" spans="1:17" x14ac:dyDescent="0.3">
      <c r="A22">
        <v>17</v>
      </c>
      <c r="B22" t="s">
        <v>79</v>
      </c>
      <c r="C22" s="63"/>
      <c r="D22">
        <v>17</v>
      </c>
      <c r="E22" t="s">
        <v>873</v>
      </c>
      <c r="F22" s="75" t="s">
        <v>890</v>
      </c>
      <c r="N22" t="s">
        <v>1030</v>
      </c>
      <c r="O22" t="s">
        <v>125</v>
      </c>
      <c r="P22">
        <v>8</v>
      </c>
      <c r="Q22" t="s">
        <v>149</v>
      </c>
    </row>
    <row r="23" spans="1:17" x14ac:dyDescent="0.3">
      <c r="A23">
        <v>18</v>
      </c>
      <c r="B23" t="s">
        <v>80</v>
      </c>
      <c r="C23" s="63"/>
      <c r="D23">
        <v>18</v>
      </c>
      <c r="E23" t="s">
        <v>874</v>
      </c>
      <c r="F23" s="75"/>
      <c r="N23" t="s">
        <v>1031</v>
      </c>
      <c r="O23" t="s">
        <v>285</v>
      </c>
      <c r="P23">
        <v>9</v>
      </c>
      <c r="Q23" t="s">
        <v>875</v>
      </c>
    </row>
    <row r="24" spans="1:17" x14ac:dyDescent="0.3">
      <c r="A24">
        <v>19</v>
      </c>
      <c r="B24" t="s">
        <v>81</v>
      </c>
      <c r="C24" s="63"/>
      <c r="D24">
        <v>19</v>
      </c>
      <c r="E24" t="s">
        <v>875</v>
      </c>
      <c r="F24" s="75"/>
      <c r="P24">
        <v>10</v>
      </c>
      <c r="Q24" t="s">
        <v>876</v>
      </c>
    </row>
    <row r="25" spans="1:17" x14ac:dyDescent="0.3">
      <c r="A25">
        <v>20</v>
      </c>
      <c r="B25" t="s">
        <v>82</v>
      </c>
      <c r="C25" s="63"/>
      <c r="D25">
        <v>20</v>
      </c>
      <c r="E25" t="s">
        <v>876</v>
      </c>
      <c r="F25" s="75"/>
      <c r="P25">
        <v>11</v>
      </c>
      <c r="Q25" t="s">
        <v>877</v>
      </c>
    </row>
    <row r="26" spans="1:17" x14ac:dyDescent="0.3">
      <c r="A26">
        <v>21</v>
      </c>
      <c r="B26" s="63" t="s">
        <v>24</v>
      </c>
      <c r="D26">
        <v>21</v>
      </c>
      <c r="E26" t="s">
        <v>877</v>
      </c>
      <c r="F26" s="75"/>
      <c r="P26">
        <v>12</v>
      </c>
      <c r="Q26" t="s">
        <v>878</v>
      </c>
    </row>
    <row r="27" spans="1:17" x14ac:dyDescent="0.3">
      <c r="A27">
        <v>22</v>
      </c>
      <c r="B27" s="63"/>
      <c r="D27">
        <v>22</v>
      </c>
      <c r="E27" t="s">
        <v>878</v>
      </c>
      <c r="F27" s="75"/>
      <c r="P27">
        <v>13</v>
      </c>
      <c r="Q27" t="s">
        <v>879</v>
      </c>
    </row>
    <row r="28" spans="1:17" x14ac:dyDescent="0.3">
      <c r="A28">
        <v>23</v>
      </c>
      <c r="B28" s="63"/>
      <c r="D28">
        <v>23</v>
      </c>
      <c r="E28" t="s">
        <v>879</v>
      </c>
      <c r="F28" s="75"/>
      <c r="P28">
        <v>14</v>
      </c>
      <c r="Q28" t="s">
        <v>891</v>
      </c>
    </row>
    <row r="29" spans="1:17" x14ac:dyDescent="0.3">
      <c r="A29">
        <v>24</v>
      </c>
      <c r="B29" s="63"/>
      <c r="D29">
        <v>24</v>
      </c>
      <c r="E29" t="s">
        <v>880</v>
      </c>
      <c r="F29" s="75"/>
      <c r="P29">
        <v>15</v>
      </c>
      <c r="Q29" t="s">
        <v>569</v>
      </c>
    </row>
    <row r="30" spans="1:17" x14ac:dyDescent="0.3">
      <c r="A30">
        <v>25</v>
      </c>
      <c r="B30" t="s">
        <v>801</v>
      </c>
      <c r="C30" s="63" t="s">
        <v>27</v>
      </c>
      <c r="D30">
        <v>25</v>
      </c>
      <c r="E30" t="s">
        <v>881</v>
      </c>
      <c r="F30" s="75"/>
      <c r="P30">
        <v>16</v>
      </c>
      <c r="Q30" t="s">
        <v>892</v>
      </c>
    </row>
    <row r="31" spans="1:17" x14ac:dyDescent="0.3">
      <c r="A31">
        <v>26</v>
      </c>
      <c r="B31" t="s">
        <v>802</v>
      </c>
      <c r="C31" s="63"/>
      <c r="D31">
        <v>26</v>
      </c>
      <c r="E31" t="s">
        <v>882</v>
      </c>
      <c r="F31" s="75"/>
      <c r="P31">
        <v>17</v>
      </c>
      <c r="Q31" t="s">
        <v>893</v>
      </c>
    </row>
    <row r="32" spans="1:17" x14ac:dyDescent="0.3">
      <c r="A32">
        <v>27</v>
      </c>
      <c r="B32" t="s">
        <v>803</v>
      </c>
      <c r="C32" s="63"/>
      <c r="D32">
        <v>27</v>
      </c>
      <c r="E32" t="s">
        <v>883</v>
      </c>
      <c r="F32" s="75"/>
      <c r="P32">
        <v>18</v>
      </c>
      <c r="Q32" t="s">
        <v>894</v>
      </c>
    </row>
    <row r="33" spans="1:17" x14ac:dyDescent="0.3">
      <c r="A33">
        <v>28</v>
      </c>
      <c r="B33" t="s">
        <v>804</v>
      </c>
      <c r="C33" s="63"/>
      <c r="D33">
        <v>28</v>
      </c>
      <c r="E33" t="s">
        <v>884</v>
      </c>
      <c r="F33" s="75"/>
      <c r="P33">
        <v>19</v>
      </c>
      <c r="Q33" t="s">
        <v>895</v>
      </c>
    </row>
    <row r="34" spans="1:17" x14ac:dyDescent="0.3">
      <c r="A34">
        <v>29</v>
      </c>
      <c r="B34" t="s">
        <v>805</v>
      </c>
      <c r="C34" s="63"/>
      <c r="D34">
        <v>29</v>
      </c>
      <c r="E34" t="s">
        <v>885</v>
      </c>
      <c r="F34" s="75"/>
      <c r="P34">
        <v>20</v>
      </c>
      <c r="Q34" t="s">
        <v>896</v>
      </c>
    </row>
    <row r="35" spans="1:17" x14ac:dyDescent="0.3">
      <c r="A35">
        <v>30</v>
      </c>
      <c r="B35" t="s">
        <v>806</v>
      </c>
      <c r="C35" s="63"/>
      <c r="D35">
        <v>30</v>
      </c>
      <c r="E35" t="s">
        <v>886</v>
      </c>
      <c r="F35" s="75"/>
      <c r="P35">
        <v>21</v>
      </c>
      <c r="Q35" t="s">
        <v>908</v>
      </c>
    </row>
    <row r="36" spans="1:17" x14ac:dyDescent="0.3">
      <c r="A36">
        <v>31</v>
      </c>
      <c r="B36" t="s">
        <v>807</v>
      </c>
      <c r="C36" s="63"/>
      <c r="D36">
        <v>31</v>
      </c>
      <c r="E36" t="s">
        <v>887</v>
      </c>
      <c r="F36" s="75"/>
      <c r="P36">
        <v>22</v>
      </c>
      <c r="Q36" t="s">
        <v>909</v>
      </c>
    </row>
    <row r="37" spans="1:17" x14ac:dyDescent="0.3">
      <c r="A37">
        <v>32</v>
      </c>
      <c r="B37" t="s">
        <v>808</v>
      </c>
      <c r="C37" s="63"/>
      <c r="D37">
        <v>32</v>
      </c>
      <c r="E37" t="s">
        <v>888</v>
      </c>
      <c r="F37" s="75"/>
      <c r="P37">
        <v>23</v>
      </c>
      <c r="Q37" t="s">
        <v>910</v>
      </c>
    </row>
    <row r="38" spans="1:17" x14ac:dyDescent="0.3">
      <c r="A38">
        <v>33</v>
      </c>
      <c r="B38" t="s">
        <v>809</v>
      </c>
      <c r="C38" s="63"/>
      <c r="D38">
        <v>33</v>
      </c>
      <c r="E38" t="s">
        <v>889</v>
      </c>
      <c r="F38" s="75"/>
      <c r="P38">
        <v>24</v>
      </c>
      <c r="Q38" t="s">
        <v>911</v>
      </c>
    </row>
    <row r="39" spans="1:17" x14ac:dyDescent="0.3">
      <c r="A39">
        <v>34</v>
      </c>
      <c r="B39" t="s">
        <v>810</v>
      </c>
      <c r="C39" s="63"/>
      <c r="D39">
        <v>34</v>
      </c>
      <c r="E39" t="s">
        <v>891</v>
      </c>
      <c r="F39" s="75" t="s">
        <v>907</v>
      </c>
      <c r="P39">
        <v>25</v>
      </c>
      <c r="Q39" t="s">
        <v>912</v>
      </c>
    </row>
    <row r="40" spans="1:17" x14ac:dyDescent="0.3">
      <c r="A40">
        <v>35</v>
      </c>
      <c r="B40" t="s">
        <v>811</v>
      </c>
      <c r="C40" s="63"/>
      <c r="D40">
        <v>35</v>
      </c>
      <c r="E40" t="s">
        <v>569</v>
      </c>
      <c r="F40" s="75"/>
      <c r="P40">
        <v>26</v>
      </c>
      <c r="Q40" t="s">
        <v>913</v>
      </c>
    </row>
    <row r="41" spans="1:17" x14ac:dyDescent="0.3">
      <c r="A41">
        <v>36</v>
      </c>
      <c r="B41" t="s">
        <v>812</v>
      </c>
      <c r="C41" s="63"/>
      <c r="D41">
        <v>36</v>
      </c>
      <c r="E41" t="s">
        <v>892</v>
      </c>
      <c r="F41" s="75"/>
      <c r="P41">
        <v>27</v>
      </c>
      <c r="Q41" t="s">
        <v>914</v>
      </c>
    </row>
    <row r="42" spans="1:17" x14ac:dyDescent="0.3">
      <c r="A42">
        <v>37</v>
      </c>
      <c r="B42" t="s">
        <v>813</v>
      </c>
      <c r="C42" s="63"/>
      <c r="D42">
        <v>37</v>
      </c>
      <c r="E42" t="s">
        <v>893</v>
      </c>
      <c r="F42" s="75"/>
      <c r="P42">
        <v>28</v>
      </c>
      <c r="Q42" t="s">
        <v>1034</v>
      </c>
    </row>
    <row r="43" spans="1:17" x14ac:dyDescent="0.3">
      <c r="A43">
        <v>38</v>
      </c>
      <c r="B43" t="s">
        <v>814</v>
      </c>
      <c r="C43" s="63"/>
      <c r="D43">
        <v>38</v>
      </c>
      <c r="E43" t="s">
        <v>894</v>
      </c>
      <c r="F43" s="75"/>
      <c r="P43">
        <v>29</v>
      </c>
      <c r="Q43" t="s">
        <v>927</v>
      </c>
    </row>
    <row r="44" spans="1:17" x14ac:dyDescent="0.3">
      <c r="A44">
        <v>39</v>
      </c>
      <c r="B44" t="s">
        <v>815</v>
      </c>
      <c r="C44" s="63"/>
      <c r="D44">
        <v>39</v>
      </c>
      <c r="E44" t="s">
        <v>895</v>
      </c>
      <c r="F44" s="75"/>
      <c r="P44">
        <v>30</v>
      </c>
      <c r="Q44" t="s">
        <v>928</v>
      </c>
    </row>
    <row r="45" spans="1:17" x14ac:dyDescent="0.3">
      <c r="A45">
        <v>40</v>
      </c>
      <c r="B45" t="s">
        <v>816</v>
      </c>
      <c r="C45" s="63"/>
      <c r="D45">
        <v>40</v>
      </c>
      <c r="E45" t="s">
        <v>896</v>
      </c>
      <c r="F45" s="75"/>
      <c r="P45">
        <v>31</v>
      </c>
      <c r="Q45" t="s">
        <v>929</v>
      </c>
    </row>
    <row r="46" spans="1:17" x14ac:dyDescent="0.3">
      <c r="A46">
        <v>41</v>
      </c>
      <c r="B46" t="s">
        <v>817</v>
      </c>
      <c r="C46" s="63"/>
      <c r="D46">
        <v>41</v>
      </c>
      <c r="E46" t="s">
        <v>897</v>
      </c>
      <c r="F46" s="75"/>
      <c r="P46">
        <v>32</v>
      </c>
      <c r="Q46" t="s">
        <v>930</v>
      </c>
    </row>
    <row r="47" spans="1:17" x14ac:dyDescent="0.3">
      <c r="A47">
        <v>42</v>
      </c>
      <c r="B47" t="s">
        <v>818</v>
      </c>
      <c r="C47" s="63"/>
      <c r="D47">
        <v>42</v>
      </c>
      <c r="E47" t="s">
        <v>898</v>
      </c>
      <c r="F47" s="75"/>
      <c r="P47">
        <v>33</v>
      </c>
      <c r="Q47" t="s">
        <v>931</v>
      </c>
    </row>
    <row r="48" spans="1:17" x14ac:dyDescent="0.3">
      <c r="A48">
        <v>43</v>
      </c>
      <c r="B48" t="s">
        <v>819</v>
      </c>
      <c r="C48" s="63"/>
      <c r="D48">
        <v>43</v>
      </c>
      <c r="E48" t="s">
        <v>899</v>
      </c>
      <c r="F48" s="75"/>
      <c r="P48">
        <v>34</v>
      </c>
      <c r="Q48" t="s">
        <v>932</v>
      </c>
    </row>
    <row r="49" spans="1:17" x14ac:dyDescent="0.3">
      <c r="A49">
        <v>44</v>
      </c>
      <c r="B49" t="s">
        <v>820</v>
      </c>
      <c r="C49" s="63"/>
      <c r="D49">
        <v>44</v>
      </c>
      <c r="E49" t="s">
        <v>900</v>
      </c>
      <c r="F49" s="75"/>
      <c r="P49">
        <v>35</v>
      </c>
      <c r="Q49" t="s">
        <v>944</v>
      </c>
    </row>
    <row r="50" spans="1:17" x14ac:dyDescent="0.3">
      <c r="A50">
        <v>45</v>
      </c>
      <c r="B50" t="s">
        <v>821</v>
      </c>
      <c r="C50" s="63"/>
      <c r="D50">
        <v>45</v>
      </c>
      <c r="E50" t="s">
        <v>901</v>
      </c>
      <c r="F50" s="75"/>
      <c r="P50">
        <v>36</v>
      </c>
      <c r="Q50" t="s">
        <v>945</v>
      </c>
    </row>
    <row r="51" spans="1:17" x14ac:dyDescent="0.3">
      <c r="A51">
        <v>46</v>
      </c>
      <c r="B51" t="s">
        <v>822</v>
      </c>
      <c r="C51" s="63"/>
      <c r="D51">
        <v>46</v>
      </c>
      <c r="E51" t="s">
        <v>902</v>
      </c>
      <c r="F51" s="75"/>
      <c r="P51">
        <v>37</v>
      </c>
      <c r="Q51" t="s">
        <v>946</v>
      </c>
    </row>
    <row r="52" spans="1:17" x14ac:dyDescent="0.3">
      <c r="A52">
        <v>47</v>
      </c>
      <c r="B52" t="s">
        <v>823</v>
      </c>
      <c r="C52" s="63"/>
      <c r="D52">
        <v>47</v>
      </c>
      <c r="E52" t="s">
        <v>903</v>
      </c>
      <c r="F52" s="75"/>
      <c r="P52">
        <v>38</v>
      </c>
      <c r="Q52" t="s">
        <v>947</v>
      </c>
    </row>
    <row r="53" spans="1:17" x14ac:dyDescent="0.3">
      <c r="A53">
        <v>48</v>
      </c>
      <c r="B53" t="s">
        <v>824</v>
      </c>
      <c r="C53" s="63"/>
      <c r="D53">
        <v>48</v>
      </c>
      <c r="E53" t="s">
        <v>904</v>
      </c>
      <c r="F53" s="75"/>
      <c r="P53">
        <v>39</v>
      </c>
      <c r="Q53" t="s">
        <v>948</v>
      </c>
    </row>
    <row r="54" spans="1:17" x14ac:dyDescent="0.3">
      <c r="A54">
        <v>49</v>
      </c>
      <c r="B54" t="s">
        <v>825</v>
      </c>
      <c r="C54" s="63"/>
      <c r="D54">
        <v>49</v>
      </c>
      <c r="E54" t="s">
        <v>905</v>
      </c>
      <c r="F54" s="75"/>
      <c r="P54">
        <v>40</v>
      </c>
      <c r="Q54" t="s">
        <v>949</v>
      </c>
    </row>
    <row r="55" spans="1:17" x14ac:dyDescent="0.3">
      <c r="A55">
        <v>50</v>
      </c>
      <c r="B55" t="s">
        <v>826</v>
      </c>
      <c r="C55" s="63"/>
      <c r="D55">
        <v>50</v>
      </c>
      <c r="E55" t="s">
        <v>906</v>
      </c>
      <c r="F55" s="75"/>
      <c r="P55">
        <v>41</v>
      </c>
      <c r="Q55" t="s">
        <v>950</v>
      </c>
    </row>
    <row r="56" spans="1:17" x14ac:dyDescent="0.3">
      <c r="A56">
        <v>51</v>
      </c>
      <c r="B56" t="s">
        <v>827</v>
      </c>
      <c r="C56" s="63"/>
      <c r="D56">
        <v>51</v>
      </c>
      <c r="E56" t="s">
        <v>908</v>
      </c>
      <c r="F56" s="75" t="s">
        <v>925</v>
      </c>
      <c r="P56">
        <v>42</v>
      </c>
      <c r="Q56" t="s">
        <v>1035</v>
      </c>
    </row>
    <row r="57" spans="1:17" x14ac:dyDescent="0.3">
      <c r="A57">
        <v>52</v>
      </c>
      <c r="B57" t="s">
        <v>828</v>
      </c>
      <c r="C57" s="63"/>
      <c r="D57">
        <v>52</v>
      </c>
      <c r="E57" t="s">
        <v>909</v>
      </c>
      <c r="F57" s="75"/>
      <c r="P57">
        <v>43</v>
      </c>
      <c r="Q57" t="s">
        <v>963</v>
      </c>
    </row>
    <row r="58" spans="1:17" x14ac:dyDescent="0.3">
      <c r="A58">
        <v>53</v>
      </c>
      <c r="B58" t="s">
        <v>829</v>
      </c>
      <c r="C58" s="63"/>
      <c r="D58">
        <v>53</v>
      </c>
      <c r="E58" t="s">
        <v>910</v>
      </c>
      <c r="F58" s="75"/>
      <c r="P58">
        <v>44</v>
      </c>
      <c r="Q58" t="s">
        <v>964</v>
      </c>
    </row>
    <row r="59" spans="1:17" x14ac:dyDescent="0.3">
      <c r="A59">
        <v>54</v>
      </c>
      <c r="B59" t="s">
        <v>830</v>
      </c>
      <c r="C59" s="63"/>
      <c r="D59">
        <v>54</v>
      </c>
      <c r="E59" t="s">
        <v>911</v>
      </c>
      <c r="F59" s="75"/>
      <c r="P59">
        <v>45</v>
      </c>
      <c r="Q59" t="s">
        <v>965</v>
      </c>
    </row>
    <row r="60" spans="1:17" x14ac:dyDescent="0.3">
      <c r="A60">
        <v>55</v>
      </c>
      <c r="B60" t="s">
        <v>831</v>
      </c>
      <c r="C60" s="63"/>
      <c r="D60">
        <v>55</v>
      </c>
      <c r="E60" t="s">
        <v>912</v>
      </c>
      <c r="F60" s="75"/>
      <c r="P60">
        <v>46</v>
      </c>
      <c r="Q60" t="s">
        <v>966</v>
      </c>
    </row>
    <row r="61" spans="1:17" x14ac:dyDescent="0.3">
      <c r="A61">
        <v>56</v>
      </c>
      <c r="B61" t="s">
        <v>832</v>
      </c>
      <c r="C61" s="63"/>
      <c r="D61">
        <v>56</v>
      </c>
      <c r="E61" t="s">
        <v>913</v>
      </c>
      <c r="F61" s="75"/>
      <c r="P61">
        <v>47</v>
      </c>
      <c r="Q61" t="s">
        <v>967</v>
      </c>
    </row>
    <row r="62" spans="1:17" x14ac:dyDescent="0.3">
      <c r="A62">
        <v>57</v>
      </c>
      <c r="B62" t="s">
        <v>833</v>
      </c>
      <c r="C62" s="63"/>
      <c r="D62">
        <v>57</v>
      </c>
      <c r="E62" t="s">
        <v>914</v>
      </c>
      <c r="F62" s="75"/>
      <c r="P62">
        <v>48</v>
      </c>
      <c r="Q62" t="s">
        <v>968</v>
      </c>
    </row>
    <row r="63" spans="1:17" x14ac:dyDescent="0.3">
      <c r="A63">
        <v>58</v>
      </c>
      <c r="B63" t="s">
        <v>834</v>
      </c>
      <c r="C63" s="63"/>
      <c r="D63">
        <v>58</v>
      </c>
      <c r="E63" t="s">
        <v>915</v>
      </c>
      <c r="F63" s="75"/>
      <c r="P63">
        <v>49</v>
      </c>
      <c r="Q63" t="s">
        <v>1036</v>
      </c>
    </row>
    <row r="64" spans="1:17" x14ac:dyDescent="0.3">
      <c r="A64">
        <v>59</v>
      </c>
      <c r="B64" t="s">
        <v>835</v>
      </c>
      <c r="C64" s="63"/>
      <c r="D64">
        <v>59</v>
      </c>
      <c r="E64" t="s">
        <v>916</v>
      </c>
      <c r="F64" s="75"/>
      <c r="P64">
        <v>50</v>
      </c>
      <c r="Q64" t="s">
        <v>1037</v>
      </c>
    </row>
    <row r="65" spans="1:17" x14ac:dyDescent="0.3">
      <c r="A65">
        <v>60</v>
      </c>
      <c r="B65" t="s">
        <v>836</v>
      </c>
      <c r="C65" s="63"/>
      <c r="D65">
        <v>60</v>
      </c>
      <c r="E65" t="s">
        <v>917</v>
      </c>
      <c r="F65" s="75"/>
      <c r="P65">
        <v>51</v>
      </c>
      <c r="Q65" t="s">
        <v>1038</v>
      </c>
    </row>
    <row r="66" spans="1:17" x14ac:dyDescent="0.3">
      <c r="A66">
        <v>61</v>
      </c>
      <c r="B66" t="s">
        <v>837</v>
      </c>
      <c r="C66" s="63"/>
      <c r="D66">
        <v>61</v>
      </c>
      <c r="E66" t="s">
        <v>918</v>
      </c>
      <c r="F66" s="75"/>
      <c r="P66">
        <v>52</v>
      </c>
      <c r="Q66" t="s">
        <v>1039</v>
      </c>
    </row>
    <row r="67" spans="1:17" x14ac:dyDescent="0.3">
      <c r="A67">
        <v>62</v>
      </c>
      <c r="B67" t="s">
        <v>838</v>
      </c>
      <c r="C67" s="63"/>
      <c r="D67">
        <v>62</v>
      </c>
      <c r="E67" t="s">
        <v>919</v>
      </c>
      <c r="F67" s="75"/>
      <c r="P67">
        <v>53</v>
      </c>
      <c r="Q67" t="s">
        <v>1040</v>
      </c>
    </row>
    <row r="68" spans="1:17" x14ac:dyDescent="0.3">
      <c r="A68">
        <v>63</v>
      </c>
      <c r="B68" t="s">
        <v>839</v>
      </c>
      <c r="C68" s="63"/>
      <c r="D68">
        <v>63</v>
      </c>
      <c r="E68" t="s">
        <v>920</v>
      </c>
      <c r="F68" s="75"/>
      <c r="P68">
        <v>54</v>
      </c>
      <c r="Q68" t="s">
        <v>1041</v>
      </c>
    </row>
    <row r="69" spans="1:17" x14ac:dyDescent="0.3">
      <c r="A69">
        <v>64</v>
      </c>
      <c r="B69" t="s">
        <v>840</v>
      </c>
      <c r="C69" s="63"/>
      <c r="D69">
        <v>64</v>
      </c>
      <c r="E69" t="s">
        <v>921</v>
      </c>
      <c r="F69" s="75"/>
      <c r="P69">
        <v>55</v>
      </c>
      <c r="Q69" t="s">
        <v>1042</v>
      </c>
    </row>
    <row r="70" spans="1:17" x14ac:dyDescent="0.3">
      <c r="A70">
        <v>65</v>
      </c>
      <c r="B70" t="s">
        <v>841</v>
      </c>
      <c r="C70" s="63"/>
      <c r="D70">
        <v>65</v>
      </c>
      <c r="E70" t="s">
        <v>922</v>
      </c>
      <c r="F70" s="75"/>
      <c r="P70">
        <v>56</v>
      </c>
      <c r="Q70" t="s">
        <v>998</v>
      </c>
    </row>
    <row r="71" spans="1:17" x14ac:dyDescent="0.3">
      <c r="A71">
        <v>66</v>
      </c>
      <c r="B71" t="s">
        <v>842</v>
      </c>
      <c r="C71" s="63"/>
      <c r="D71">
        <v>66</v>
      </c>
      <c r="E71" t="s">
        <v>923</v>
      </c>
      <c r="F71" s="75"/>
      <c r="P71">
        <v>57</v>
      </c>
      <c r="Q71" t="s">
        <v>999</v>
      </c>
    </row>
    <row r="72" spans="1:17" x14ac:dyDescent="0.3">
      <c r="A72">
        <v>67</v>
      </c>
      <c r="B72" t="s">
        <v>843</v>
      </c>
      <c r="C72" s="63"/>
      <c r="D72">
        <v>67</v>
      </c>
      <c r="E72" t="s">
        <v>924</v>
      </c>
      <c r="F72" s="75"/>
      <c r="P72">
        <v>58</v>
      </c>
      <c r="Q72" t="s">
        <v>1000</v>
      </c>
    </row>
    <row r="73" spans="1:17" x14ac:dyDescent="0.3">
      <c r="A73">
        <v>68</v>
      </c>
      <c r="B73" t="s">
        <v>844</v>
      </c>
      <c r="C73" s="63"/>
      <c r="D73">
        <v>68</v>
      </c>
      <c r="E73" t="s">
        <v>926</v>
      </c>
      <c r="F73" s="75" t="s">
        <v>943</v>
      </c>
      <c r="P73">
        <v>59</v>
      </c>
      <c r="Q73" t="s">
        <v>1001</v>
      </c>
    </row>
    <row r="74" spans="1:17" x14ac:dyDescent="0.3">
      <c r="A74">
        <v>69</v>
      </c>
      <c r="B74" t="s">
        <v>845</v>
      </c>
      <c r="C74" s="63"/>
      <c r="D74">
        <v>69</v>
      </c>
      <c r="E74" t="s">
        <v>927</v>
      </c>
      <c r="F74" s="75"/>
      <c r="P74">
        <v>60</v>
      </c>
      <c r="Q74" t="s">
        <v>1002</v>
      </c>
    </row>
    <row r="75" spans="1:17" x14ac:dyDescent="0.3">
      <c r="A75">
        <v>70</v>
      </c>
      <c r="B75" t="s">
        <v>846</v>
      </c>
      <c r="C75" s="63"/>
      <c r="D75">
        <v>70</v>
      </c>
      <c r="E75" t="s">
        <v>928</v>
      </c>
      <c r="F75" s="75"/>
      <c r="P75">
        <v>61</v>
      </c>
      <c r="Q75" t="s">
        <v>1003</v>
      </c>
    </row>
    <row r="76" spans="1:17" x14ac:dyDescent="0.3">
      <c r="A76">
        <v>71</v>
      </c>
      <c r="B76" t="s">
        <v>847</v>
      </c>
      <c r="C76" s="63"/>
      <c r="D76">
        <v>71</v>
      </c>
      <c r="E76" t="s">
        <v>929</v>
      </c>
      <c r="F76" s="75"/>
      <c r="P76">
        <v>62</v>
      </c>
      <c r="Q76" t="s">
        <v>1004</v>
      </c>
    </row>
    <row r="77" spans="1:17" x14ac:dyDescent="0.3">
      <c r="A77">
        <v>72</v>
      </c>
      <c r="B77" t="s">
        <v>848</v>
      </c>
      <c r="C77" s="63"/>
      <c r="D77">
        <v>72</v>
      </c>
      <c r="E77" t="s">
        <v>930</v>
      </c>
      <c r="F77" s="75"/>
    </row>
    <row r="78" spans="1:17" x14ac:dyDescent="0.3">
      <c r="A78">
        <v>73</v>
      </c>
      <c r="B78" t="s">
        <v>849</v>
      </c>
      <c r="C78" s="63"/>
      <c r="D78">
        <v>73</v>
      </c>
      <c r="E78" t="s">
        <v>931</v>
      </c>
      <c r="F78" s="75"/>
    </row>
    <row r="79" spans="1:17" x14ac:dyDescent="0.3">
      <c r="A79">
        <v>74</v>
      </c>
      <c r="B79" t="s">
        <v>850</v>
      </c>
      <c r="C79" s="63"/>
      <c r="D79">
        <v>74</v>
      </c>
      <c r="E79" t="s">
        <v>932</v>
      </c>
      <c r="F79" s="75"/>
    </row>
    <row r="80" spans="1:17" x14ac:dyDescent="0.3">
      <c r="A80">
        <v>75</v>
      </c>
      <c r="B80" t="s">
        <v>851</v>
      </c>
      <c r="C80" s="63"/>
      <c r="D80">
        <v>75</v>
      </c>
      <c r="E80" t="s">
        <v>933</v>
      </c>
      <c r="F80" s="75"/>
    </row>
    <row r="81" spans="1:6" x14ac:dyDescent="0.3">
      <c r="A81">
        <v>76</v>
      </c>
      <c r="B81" t="s">
        <v>852</v>
      </c>
      <c r="C81" s="63"/>
      <c r="D81">
        <v>76</v>
      </c>
      <c r="E81" t="s">
        <v>934</v>
      </c>
      <c r="F81" s="75"/>
    </row>
    <row r="82" spans="1:6" x14ac:dyDescent="0.3">
      <c r="A82">
        <v>77</v>
      </c>
      <c r="B82" t="s">
        <v>853</v>
      </c>
      <c r="C82" s="63"/>
      <c r="D82">
        <v>77</v>
      </c>
      <c r="E82" t="s">
        <v>935</v>
      </c>
      <c r="F82" s="75"/>
    </row>
    <row r="83" spans="1:6" x14ac:dyDescent="0.3">
      <c r="A83">
        <v>78</v>
      </c>
      <c r="B83" t="s">
        <v>854</v>
      </c>
      <c r="C83" s="63"/>
      <c r="D83">
        <v>78</v>
      </c>
      <c r="E83" t="s">
        <v>936</v>
      </c>
      <c r="F83" s="75"/>
    </row>
    <row r="84" spans="1:6" x14ac:dyDescent="0.3">
      <c r="A84">
        <v>79</v>
      </c>
      <c r="B84" t="s">
        <v>744</v>
      </c>
      <c r="D84">
        <v>79</v>
      </c>
      <c r="E84" t="s">
        <v>937</v>
      </c>
      <c r="F84" s="75"/>
    </row>
    <row r="85" spans="1:6" x14ac:dyDescent="0.3">
      <c r="D85">
        <v>80</v>
      </c>
      <c r="E85" t="s">
        <v>938</v>
      </c>
      <c r="F85" s="75"/>
    </row>
    <row r="86" spans="1:6" x14ac:dyDescent="0.3">
      <c r="D86">
        <v>81</v>
      </c>
      <c r="E86" t="s">
        <v>939</v>
      </c>
      <c r="F86" s="75"/>
    </row>
    <row r="87" spans="1:6" x14ac:dyDescent="0.3">
      <c r="D87">
        <v>82</v>
      </c>
      <c r="E87" t="s">
        <v>940</v>
      </c>
      <c r="F87" s="75"/>
    </row>
    <row r="88" spans="1:6" x14ac:dyDescent="0.3">
      <c r="D88">
        <v>83</v>
      </c>
      <c r="E88" t="s">
        <v>941</v>
      </c>
      <c r="F88" s="75"/>
    </row>
    <row r="89" spans="1:6" x14ac:dyDescent="0.3">
      <c r="D89">
        <v>84</v>
      </c>
      <c r="E89" t="s">
        <v>942</v>
      </c>
      <c r="F89" s="75"/>
    </row>
    <row r="90" spans="1:6" x14ac:dyDescent="0.3">
      <c r="D90">
        <v>85</v>
      </c>
      <c r="E90" t="s">
        <v>944</v>
      </c>
      <c r="F90" s="75" t="s">
        <v>961</v>
      </c>
    </row>
    <row r="91" spans="1:6" x14ac:dyDescent="0.3">
      <c r="D91">
        <v>86</v>
      </c>
      <c r="E91" t="s">
        <v>945</v>
      </c>
      <c r="F91" s="75"/>
    </row>
    <row r="92" spans="1:6" x14ac:dyDescent="0.3">
      <c r="D92">
        <v>87</v>
      </c>
      <c r="E92" t="s">
        <v>946</v>
      </c>
      <c r="F92" s="75"/>
    </row>
    <row r="93" spans="1:6" x14ac:dyDescent="0.3">
      <c r="D93">
        <v>88</v>
      </c>
      <c r="E93" t="s">
        <v>947</v>
      </c>
      <c r="F93" s="75"/>
    </row>
    <row r="94" spans="1:6" x14ac:dyDescent="0.3">
      <c r="D94">
        <v>89</v>
      </c>
      <c r="E94" t="s">
        <v>948</v>
      </c>
      <c r="F94" s="75"/>
    </row>
    <row r="95" spans="1:6" x14ac:dyDescent="0.3">
      <c r="D95">
        <v>90</v>
      </c>
      <c r="E95" t="s">
        <v>949</v>
      </c>
      <c r="F95" s="75"/>
    </row>
    <row r="96" spans="1:6" x14ac:dyDescent="0.3">
      <c r="D96">
        <v>91</v>
      </c>
      <c r="E96" t="s">
        <v>950</v>
      </c>
      <c r="F96" s="75"/>
    </row>
    <row r="97" spans="4:6" x14ac:dyDescent="0.3">
      <c r="D97">
        <v>92</v>
      </c>
      <c r="E97" t="s">
        <v>951</v>
      </c>
      <c r="F97" s="75"/>
    </row>
    <row r="98" spans="4:6" x14ac:dyDescent="0.3">
      <c r="D98">
        <v>93</v>
      </c>
      <c r="E98" t="s">
        <v>952</v>
      </c>
      <c r="F98" s="75"/>
    </row>
    <row r="99" spans="4:6" x14ac:dyDescent="0.3">
      <c r="D99">
        <v>94</v>
      </c>
      <c r="E99" t="s">
        <v>953</v>
      </c>
      <c r="F99" s="75"/>
    </row>
    <row r="100" spans="4:6" x14ac:dyDescent="0.3">
      <c r="D100">
        <v>95</v>
      </c>
      <c r="E100" t="s">
        <v>954</v>
      </c>
      <c r="F100" s="75"/>
    </row>
    <row r="101" spans="4:6" x14ac:dyDescent="0.3">
      <c r="D101">
        <v>96</v>
      </c>
      <c r="E101" t="s">
        <v>955</v>
      </c>
      <c r="F101" s="75"/>
    </row>
    <row r="102" spans="4:6" x14ac:dyDescent="0.3">
      <c r="D102">
        <v>97</v>
      </c>
      <c r="E102" t="s">
        <v>956</v>
      </c>
      <c r="F102" s="75"/>
    </row>
    <row r="103" spans="4:6" x14ac:dyDescent="0.3">
      <c r="D103">
        <v>98</v>
      </c>
      <c r="E103" t="s">
        <v>957</v>
      </c>
      <c r="F103" s="75"/>
    </row>
    <row r="104" spans="4:6" x14ac:dyDescent="0.3">
      <c r="D104">
        <v>99</v>
      </c>
      <c r="E104" t="s">
        <v>958</v>
      </c>
      <c r="F104" s="75"/>
    </row>
    <row r="105" spans="4:6" x14ac:dyDescent="0.3">
      <c r="D105">
        <v>100</v>
      </c>
      <c r="E105" t="s">
        <v>959</v>
      </c>
      <c r="F105" s="75"/>
    </row>
    <row r="106" spans="4:6" x14ac:dyDescent="0.3">
      <c r="D106">
        <v>101</v>
      </c>
      <c r="E106" t="s">
        <v>960</v>
      </c>
      <c r="F106" s="75"/>
    </row>
    <row r="107" spans="4:6" x14ac:dyDescent="0.3">
      <c r="D107">
        <v>102</v>
      </c>
      <c r="E107" t="s">
        <v>962</v>
      </c>
      <c r="F107" s="75" t="s">
        <v>979</v>
      </c>
    </row>
    <row r="108" spans="4:6" x14ac:dyDescent="0.3">
      <c r="D108">
        <v>103</v>
      </c>
      <c r="E108" t="s">
        <v>963</v>
      </c>
      <c r="F108" s="75"/>
    </row>
    <row r="109" spans="4:6" x14ac:dyDescent="0.3">
      <c r="D109">
        <v>104</v>
      </c>
      <c r="E109" t="s">
        <v>964</v>
      </c>
      <c r="F109" s="75"/>
    </row>
    <row r="110" spans="4:6" x14ac:dyDescent="0.3">
      <c r="D110">
        <v>105</v>
      </c>
      <c r="E110" t="s">
        <v>965</v>
      </c>
      <c r="F110" s="75"/>
    </row>
    <row r="111" spans="4:6" x14ac:dyDescent="0.3">
      <c r="D111">
        <v>106</v>
      </c>
      <c r="E111" t="s">
        <v>966</v>
      </c>
      <c r="F111" s="75"/>
    </row>
    <row r="112" spans="4:6" x14ac:dyDescent="0.3">
      <c r="D112">
        <v>107</v>
      </c>
      <c r="E112" t="s">
        <v>967</v>
      </c>
      <c r="F112" s="75"/>
    </row>
    <row r="113" spans="4:6" x14ac:dyDescent="0.3">
      <c r="D113">
        <v>108</v>
      </c>
      <c r="E113" t="s">
        <v>968</v>
      </c>
      <c r="F113" s="75"/>
    </row>
    <row r="114" spans="4:6" x14ac:dyDescent="0.3">
      <c r="D114">
        <v>109</v>
      </c>
      <c r="E114" t="s">
        <v>969</v>
      </c>
      <c r="F114" s="75"/>
    </row>
    <row r="115" spans="4:6" x14ac:dyDescent="0.3">
      <c r="D115">
        <v>110</v>
      </c>
      <c r="E115" t="s">
        <v>970</v>
      </c>
      <c r="F115" s="75"/>
    </row>
    <row r="116" spans="4:6" x14ac:dyDescent="0.3">
      <c r="D116">
        <v>111</v>
      </c>
      <c r="E116" t="s">
        <v>971</v>
      </c>
      <c r="F116" s="75"/>
    </row>
    <row r="117" spans="4:6" x14ac:dyDescent="0.3">
      <c r="D117">
        <v>112</v>
      </c>
      <c r="E117" t="s">
        <v>972</v>
      </c>
      <c r="F117" s="75"/>
    </row>
    <row r="118" spans="4:6" x14ac:dyDescent="0.3">
      <c r="D118">
        <v>113</v>
      </c>
      <c r="E118" t="s">
        <v>973</v>
      </c>
      <c r="F118" s="75"/>
    </row>
    <row r="119" spans="4:6" x14ac:dyDescent="0.3">
      <c r="D119">
        <v>114</v>
      </c>
      <c r="E119" t="s">
        <v>974</v>
      </c>
      <c r="F119" s="75"/>
    </row>
    <row r="120" spans="4:6" x14ac:dyDescent="0.3">
      <c r="D120">
        <v>115</v>
      </c>
      <c r="E120" t="s">
        <v>975</v>
      </c>
      <c r="F120" s="75"/>
    </row>
    <row r="121" spans="4:6" x14ac:dyDescent="0.3">
      <c r="D121">
        <v>116</v>
      </c>
      <c r="E121" t="s">
        <v>976</v>
      </c>
      <c r="F121" s="75"/>
    </row>
    <row r="122" spans="4:6" x14ac:dyDescent="0.3">
      <c r="D122">
        <v>117</v>
      </c>
      <c r="E122" t="s">
        <v>977</v>
      </c>
      <c r="F122" s="75"/>
    </row>
    <row r="123" spans="4:6" x14ac:dyDescent="0.3">
      <c r="D123">
        <v>118</v>
      </c>
      <c r="E123" t="s">
        <v>978</v>
      </c>
      <c r="F123" s="75"/>
    </row>
    <row r="124" spans="4:6" x14ac:dyDescent="0.3">
      <c r="D124">
        <v>119</v>
      </c>
      <c r="E124" t="s">
        <v>980</v>
      </c>
      <c r="F124" s="75" t="s">
        <v>997</v>
      </c>
    </row>
    <row r="125" spans="4:6" x14ac:dyDescent="0.3">
      <c r="D125">
        <v>120</v>
      </c>
      <c r="E125" t="s">
        <v>981</v>
      </c>
      <c r="F125" s="75"/>
    </row>
    <row r="126" spans="4:6" x14ac:dyDescent="0.3">
      <c r="D126">
        <v>121</v>
      </c>
      <c r="E126" t="s">
        <v>982</v>
      </c>
      <c r="F126" s="75"/>
    </row>
    <row r="127" spans="4:6" x14ac:dyDescent="0.3">
      <c r="D127">
        <v>122</v>
      </c>
      <c r="E127" t="s">
        <v>983</v>
      </c>
      <c r="F127" s="75"/>
    </row>
    <row r="128" spans="4:6" x14ac:dyDescent="0.3">
      <c r="D128">
        <v>123</v>
      </c>
      <c r="E128" t="s">
        <v>984</v>
      </c>
      <c r="F128" s="75"/>
    </row>
    <row r="129" spans="4:6" x14ac:dyDescent="0.3">
      <c r="D129">
        <v>124</v>
      </c>
      <c r="E129" t="s">
        <v>985</v>
      </c>
      <c r="F129" s="75"/>
    </row>
    <row r="130" spans="4:6" x14ac:dyDescent="0.3">
      <c r="D130">
        <v>125</v>
      </c>
      <c r="E130" t="s">
        <v>986</v>
      </c>
      <c r="F130" s="75"/>
    </row>
    <row r="131" spans="4:6" x14ac:dyDescent="0.3">
      <c r="D131">
        <v>126</v>
      </c>
      <c r="E131" t="s">
        <v>987</v>
      </c>
      <c r="F131" s="75"/>
    </row>
    <row r="132" spans="4:6" x14ac:dyDescent="0.3">
      <c r="D132">
        <v>127</v>
      </c>
      <c r="E132" t="s">
        <v>988</v>
      </c>
      <c r="F132" s="75"/>
    </row>
    <row r="133" spans="4:6" x14ac:dyDescent="0.3">
      <c r="D133">
        <v>128</v>
      </c>
      <c r="E133" t="s">
        <v>989</v>
      </c>
      <c r="F133" s="75"/>
    </row>
    <row r="134" spans="4:6" x14ac:dyDescent="0.3">
      <c r="D134">
        <v>129</v>
      </c>
      <c r="E134" t="s">
        <v>990</v>
      </c>
      <c r="F134" s="75"/>
    </row>
    <row r="135" spans="4:6" x14ac:dyDescent="0.3">
      <c r="D135">
        <v>130</v>
      </c>
      <c r="E135" t="s">
        <v>991</v>
      </c>
      <c r="F135" s="75"/>
    </row>
    <row r="136" spans="4:6" x14ac:dyDescent="0.3">
      <c r="D136">
        <v>131</v>
      </c>
      <c r="E136" t="s">
        <v>992</v>
      </c>
      <c r="F136" s="75"/>
    </row>
    <row r="137" spans="4:6" x14ac:dyDescent="0.3">
      <c r="D137">
        <v>132</v>
      </c>
      <c r="E137" t="s">
        <v>993</v>
      </c>
      <c r="F137" s="75"/>
    </row>
    <row r="138" spans="4:6" x14ac:dyDescent="0.3">
      <c r="D138">
        <v>133</v>
      </c>
      <c r="E138" t="s">
        <v>994</v>
      </c>
      <c r="F138" s="75"/>
    </row>
    <row r="139" spans="4:6" x14ac:dyDescent="0.3">
      <c r="D139">
        <v>134</v>
      </c>
      <c r="E139" t="s">
        <v>995</v>
      </c>
      <c r="F139" s="75"/>
    </row>
    <row r="140" spans="4:6" x14ac:dyDescent="0.3">
      <c r="D140">
        <v>135</v>
      </c>
      <c r="E140" t="s">
        <v>996</v>
      </c>
      <c r="F140" s="75"/>
    </row>
    <row r="141" spans="4:6" x14ac:dyDescent="0.3">
      <c r="D141">
        <v>136</v>
      </c>
      <c r="E141" t="s">
        <v>998</v>
      </c>
      <c r="F141" s="75" t="s">
        <v>1015</v>
      </c>
    </row>
    <row r="142" spans="4:6" x14ac:dyDescent="0.3">
      <c r="D142">
        <v>137</v>
      </c>
      <c r="E142" t="s">
        <v>999</v>
      </c>
      <c r="F142" s="75"/>
    </row>
    <row r="143" spans="4:6" x14ac:dyDescent="0.3">
      <c r="D143">
        <v>138</v>
      </c>
      <c r="E143" t="s">
        <v>1000</v>
      </c>
      <c r="F143" s="75"/>
    </row>
    <row r="144" spans="4:6" x14ac:dyDescent="0.3">
      <c r="D144">
        <v>139</v>
      </c>
      <c r="E144" t="s">
        <v>1001</v>
      </c>
      <c r="F144" s="75"/>
    </row>
    <row r="145" spans="4:6" x14ac:dyDescent="0.3">
      <c r="D145">
        <v>140</v>
      </c>
      <c r="E145" t="s">
        <v>1002</v>
      </c>
      <c r="F145" s="75"/>
    </row>
    <row r="146" spans="4:6" x14ac:dyDescent="0.3">
      <c r="D146">
        <v>141</v>
      </c>
      <c r="E146" t="s">
        <v>1003</v>
      </c>
      <c r="F146" s="75"/>
    </row>
    <row r="147" spans="4:6" x14ac:dyDescent="0.3">
      <c r="D147">
        <v>142</v>
      </c>
      <c r="E147" t="s">
        <v>1004</v>
      </c>
      <c r="F147" s="75"/>
    </row>
    <row r="148" spans="4:6" x14ac:dyDescent="0.3">
      <c r="D148">
        <v>143</v>
      </c>
      <c r="E148" t="s">
        <v>1005</v>
      </c>
      <c r="F148" s="75"/>
    </row>
    <row r="149" spans="4:6" x14ac:dyDescent="0.3">
      <c r="D149">
        <v>144</v>
      </c>
      <c r="E149" t="s">
        <v>1006</v>
      </c>
      <c r="F149" s="75"/>
    </row>
    <row r="150" spans="4:6" x14ac:dyDescent="0.3">
      <c r="D150">
        <v>145</v>
      </c>
      <c r="E150" t="s">
        <v>1007</v>
      </c>
      <c r="F150" s="75"/>
    </row>
    <row r="151" spans="4:6" x14ac:dyDescent="0.3">
      <c r="D151">
        <v>146</v>
      </c>
      <c r="E151" t="s">
        <v>1008</v>
      </c>
      <c r="F151" s="75"/>
    </row>
    <row r="152" spans="4:6" x14ac:dyDescent="0.3">
      <c r="D152">
        <v>147</v>
      </c>
      <c r="E152" t="s">
        <v>1009</v>
      </c>
      <c r="F152" s="75"/>
    </row>
    <row r="153" spans="4:6" x14ac:dyDescent="0.3">
      <c r="D153">
        <v>148</v>
      </c>
      <c r="E153" t="s">
        <v>1010</v>
      </c>
      <c r="F153" s="75"/>
    </row>
    <row r="154" spans="4:6" x14ac:dyDescent="0.3">
      <c r="D154">
        <v>149</v>
      </c>
      <c r="E154" t="s">
        <v>1011</v>
      </c>
      <c r="F154" s="75"/>
    </row>
    <row r="155" spans="4:6" x14ac:dyDescent="0.3">
      <c r="D155">
        <v>150</v>
      </c>
      <c r="E155" t="s">
        <v>1012</v>
      </c>
      <c r="F155" s="75"/>
    </row>
    <row r="156" spans="4:6" x14ac:dyDescent="0.3">
      <c r="D156">
        <v>151</v>
      </c>
      <c r="E156" t="s">
        <v>1013</v>
      </c>
      <c r="F156" s="75"/>
    </row>
    <row r="157" spans="4:6" x14ac:dyDescent="0.3">
      <c r="D157">
        <v>152</v>
      </c>
      <c r="E157" t="s">
        <v>1014</v>
      </c>
      <c r="F157" s="75"/>
    </row>
  </sheetData>
  <mergeCells count="12">
    <mergeCell ref="F90:F106"/>
    <mergeCell ref="F107:F123"/>
    <mergeCell ref="F124:F140"/>
    <mergeCell ref="F141:F157"/>
    <mergeCell ref="C8:C25"/>
    <mergeCell ref="B26:B29"/>
    <mergeCell ref="C30:C83"/>
    <mergeCell ref="F5:F21"/>
    <mergeCell ref="F22:F38"/>
    <mergeCell ref="F39:F55"/>
    <mergeCell ref="F56:F72"/>
    <mergeCell ref="F73:F8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1AE7-041A-40D6-A2B6-940ADDFFBAC3}">
  <sheetPr codeName="Sheet34">
    <tabColor theme="0" tint="-0.499984740745262"/>
  </sheetPr>
  <dimension ref="A1:N103"/>
  <sheetViews>
    <sheetView workbookViewId="0">
      <selection activeCell="O30" sqref="O30"/>
    </sheetView>
  </sheetViews>
  <sheetFormatPr defaultRowHeight="14.4" x14ac:dyDescent="0.3"/>
  <cols>
    <col min="3" max="3" width="18.5546875" bestFit="1" customWidth="1"/>
    <col min="4" max="4" width="3.77734375" style="1" customWidth="1"/>
    <col min="5" max="5" width="40.5546875" bestFit="1" customWidth="1"/>
    <col min="7" max="7" width="8.88671875" style="1"/>
    <col min="10" max="10" width="19" bestFit="1" customWidth="1"/>
    <col min="13" max="13" width="8.88671875" customWidth="1"/>
    <col min="14" max="14" width="19" bestFit="1" customWidth="1"/>
  </cols>
  <sheetData>
    <row r="1" spans="1:14" x14ac:dyDescent="0.3">
      <c r="A1" t="s">
        <v>557</v>
      </c>
    </row>
    <row r="3" spans="1:14" x14ac:dyDescent="0.3">
      <c r="B3" t="s">
        <v>558</v>
      </c>
      <c r="I3" t="s">
        <v>559</v>
      </c>
      <c r="M3" t="s">
        <v>587</v>
      </c>
    </row>
    <row r="5" spans="1:14" x14ac:dyDescent="0.3">
      <c r="B5" t="s">
        <v>556</v>
      </c>
      <c r="C5" t="s">
        <v>385</v>
      </c>
      <c r="F5" t="s">
        <v>1068</v>
      </c>
      <c r="I5" t="s">
        <v>556</v>
      </c>
      <c r="J5" t="s">
        <v>385</v>
      </c>
      <c r="M5" t="s">
        <v>556</v>
      </c>
      <c r="N5" t="s">
        <v>385</v>
      </c>
    </row>
    <row r="7" spans="1:14" x14ac:dyDescent="0.3">
      <c r="B7" s="63">
        <v>0</v>
      </c>
      <c r="C7" s="27" t="s">
        <v>562</v>
      </c>
      <c r="I7">
        <v>0</v>
      </c>
      <c r="J7" s="19" t="s">
        <v>560</v>
      </c>
      <c r="M7">
        <v>0</v>
      </c>
      <c r="N7" t="s">
        <v>588</v>
      </c>
    </row>
    <row r="8" spans="1:14" x14ac:dyDescent="0.3">
      <c r="B8" s="63"/>
      <c r="C8" s="19" t="s">
        <v>563</v>
      </c>
      <c r="D8" s="15">
        <v>0</v>
      </c>
      <c r="E8" s="19" t="s">
        <v>637</v>
      </c>
      <c r="F8" t="s">
        <v>1064</v>
      </c>
      <c r="I8">
        <v>1</v>
      </c>
      <c r="J8" s="19" t="s">
        <v>561</v>
      </c>
      <c r="M8">
        <v>1</v>
      </c>
      <c r="N8" t="s">
        <v>589</v>
      </c>
    </row>
    <row r="9" spans="1:14" x14ac:dyDescent="0.3">
      <c r="B9" s="63"/>
      <c r="C9" s="19" t="s">
        <v>564</v>
      </c>
      <c r="D9" s="15">
        <v>1</v>
      </c>
      <c r="E9" s="19" t="s">
        <v>637</v>
      </c>
      <c r="F9" t="s">
        <v>1064</v>
      </c>
      <c r="I9">
        <v>2</v>
      </c>
      <c r="J9" s="19" t="s">
        <v>620</v>
      </c>
      <c r="M9">
        <v>2</v>
      </c>
      <c r="N9" t="s">
        <v>590</v>
      </c>
    </row>
    <row r="10" spans="1:14" x14ac:dyDescent="0.3">
      <c r="B10" s="63"/>
      <c r="C10" s="19" t="s">
        <v>27</v>
      </c>
      <c r="D10" s="15">
        <v>2</v>
      </c>
      <c r="E10" s="19" t="s">
        <v>637</v>
      </c>
      <c r="F10" t="s">
        <v>1064</v>
      </c>
      <c r="I10">
        <v>3</v>
      </c>
      <c r="J10" s="19" t="s">
        <v>621</v>
      </c>
      <c r="M10">
        <v>3</v>
      </c>
      <c r="N10" t="s">
        <v>591</v>
      </c>
    </row>
    <row r="11" spans="1:14" x14ac:dyDescent="0.3">
      <c r="B11" s="63"/>
      <c r="C11" s="19" t="s">
        <v>566</v>
      </c>
      <c r="D11" s="15">
        <v>3</v>
      </c>
      <c r="E11" s="19" t="s">
        <v>637</v>
      </c>
      <c r="F11" t="s">
        <v>1064</v>
      </c>
      <c r="M11">
        <v>4</v>
      </c>
      <c r="N11" t="s">
        <v>592</v>
      </c>
    </row>
    <row r="12" spans="1:14" x14ac:dyDescent="0.3">
      <c r="B12" s="63"/>
      <c r="C12" s="19" t="s">
        <v>565</v>
      </c>
      <c r="D12" s="15">
        <v>4</v>
      </c>
      <c r="E12" s="19" t="s">
        <v>637</v>
      </c>
      <c r="F12" t="s">
        <v>1064</v>
      </c>
      <c r="M12">
        <v>5</v>
      </c>
      <c r="N12" t="s">
        <v>593</v>
      </c>
    </row>
    <row r="13" spans="1:14" x14ac:dyDescent="0.3">
      <c r="B13" s="63"/>
      <c r="C13" s="19" t="s">
        <v>34</v>
      </c>
      <c r="D13" s="15">
        <v>5</v>
      </c>
      <c r="E13" s="19" t="s">
        <v>637</v>
      </c>
      <c r="F13" t="s">
        <v>1064</v>
      </c>
      <c r="M13">
        <v>6</v>
      </c>
      <c r="N13" t="s">
        <v>594</v>
      </c>
    </row>
    <row r="14" spans="1:14" x14ac:dyDescent="0.3">
      <c r="B14" s="63"/>
      <c r="C14" s="19" t="s">
        <v>567</v>
      </c>
      <c r="D14" s="15">
        <v>6</v>
      </c>
      <c r="E14" s="19" t="s">
        <v>637</v>
      </c>
      <c r="F14" t="s">
        <v>1064</v>
      </c>
      <c r="I14" t="s">
        <v>586</v>
      </c>
      <c r="M14">
        <v>7</v>
      </c>
      <c r="N14" t="s">
        <v>595</v>
      </c>
    </row>
    <row r="15" spans="1:14" x14ac:dyDescent="0.3">
      <c r="B15" s="63">
        <v>1</v>
      </c>
      <c r="C15" s="27" t="s">
        <v>568</v>
      </c>
      <c r="M15">
        <v>8</v>
      </c>
      <c r="N15" t="s">
        <v>596</v>
      </c>
    </row>
    <row r="16" spans="1:14" x14ac:dyDescent="0.3">
      <c r="B16" s="63"/>
      <c r="C16" t="s">
        <v>6</v>
      </c>
      <c r="F16" t="s">
        <v>1065</v>
      </c>
      <c r="I16" t="s">
        <v>556</v>
      </c>
      <c r="J16" t="s">
        <v>385</v>
      </c>
      <c r="M16">
        <v>9</v>
      </c>
      <c r="N16" t="s">
        <v>597</v>
      </c>
    </row>
    <row r="17" spans="2:14" x14ac:dyDescent="0.3">
      <c r="B17" s="63"/>
      <c r="C17" t="s">
        <v>7</v>
      </c>
      <c r="F17" t="s">
        <v>1065</v>
      </c>
      <c r="M17">
        <v>10</v>
      </c>
      <c r="N17" t="s">
        <v>598</v>
      </c>
    </row>
    <row r="18" spans="2:14" x14ac:dyDescent="0.3">
      <c r="B18" s="63"/>
      <c r="C18" t="s">
        <v>347</v>
      </c>
      <c r="F18" t="s">
        <v>1065</v>
      </c>
      <c r="I18">
        <v>0</v>
      </c>
      <c r="J18" t="s">
        <v>493</v>
      </c>
    </row>
    <row r="19" spans="2:14" x14ac:dyDescent="0.3">
      <c r="B19" s="63"/>
      <c r="C19" t="s">
        <v>9</v>
      </c>
      <c r="F19" t="s">
        <v>1065</v>
      </c>
      <c r="I19">
        <v>1</v>
      </c>
      <c r="J19" t="s">
        <v>494</v>
      </c>
    </row>
    <row r="20" spans="2:14" x14ac:dyDescent="0.3">
      <c r="B20" s="63"/>
      <c r="C20" t="s">
        <v>5</v>
      </c>
      <c r="F20" t="s">
        <v>1065</v>
      </c>
      <c r="I20">
        <v>2</v>
      </c>
      <c r="J20" t="s">
        <v>495</v>
      </c>
    </row>
    <row r="21" spans="2:14" x14ac:dyDescent="0.3">
      <c r="B21" s="63"/>
      <c r="C21" t="s">
        <v>147</v>
      </c>
      <c r="F21" t="s">
        <v>1065</v>
      </c>
      <c r="I21">
        <v>3</v>
      </c>
      <c r="J21" t="s">
        <v>496</v>
      </c>
    </row>
    <row r="22" spans="2:14" x14ac:dyDescent="0.3">
      <c r="B22" s="63"/>
      <c r="C22" t="s">
        <v>148</v>
      </c>
      <c r="F22" t="s">
        <v>1065</v>
      </c>
      <c r="I22">
        <v>4</v>
      </c>
      <c r="J22" t="s">
        <v>497</v>
      </c>
    </row>
    <row r="23" spans="2:14" x14ac:dyDescent="0.3">
      <c r="B23" s="63"/>
      <c r="C23" t="s">
        <v>301</v>
      </c>
      <c r="F23" t="s">
        <v>1065</v>
      </c>
      <c r="I23">
        <v>5</v>
      </c>
      <c r="J23" t="s">
        <v>498</v>
      </c>
    </row>
    <row r="24" spans="2:14" x14ac:dyDescent="0.3">
      <c r="B24" s="63"/>
      <c r="C24" t="s">
        <v>302</v>
      </c>
      <c r="F24" t="s">
        <v>1065</v>
      </c>
      <c r="I24">
        <v>6</v>
      </c>
      <c r="J24" t="s">
        <v>499</v>
      </c>
    </row>
    <row r="25" spans="2:14" x14ac:dyDescent="0.3">
      <c r="B25" s="63"/>
      <c r="C25" t="s">
        <v>569</v>
      </c>
      <c r="F25" t="s">
        <v>1065</v>
      </c>
      <c r="I25">
        <v>7</v>
      </c>
      <c r="J25" t="s">
        <v>500</v>
      </c>
    </row>
    <row r="26" spans="2:14" x14ac:dyDescent="0.3">
      <c r="B26" s="63"/>
      <c r="C26" t="s">
        <v>149</v>
      </c>
      <c r="F26" t="s">
        <v>1065</v>
      </c>
      <c r="I26">
        <v>8</v>
      </c>
      <c r="J26" t="s">
        <v>501</v>
      </c>
    </row>
    <row r="27" spans="2:14" x14ac:dyDescent="0.3">
      <c r="B27" s="1">
        <v>2</v>
      </c>
      <c r="C27" t="s">
        <v>570</v>
      </c>
      <c r="E27" t="s">
        <v>639</v>
      </c>
      <c r="F27" t="s">
        <v>1065</v>
      </c>
      <c r="G27" s="1" t="s">
        <v>48</v>
      </c>
      <c r="I27">
        <v>9</v>
      </c>
      <c r="J27" t="s">
        <v>502</v>
      </c>
    </row>
    <row r="28" spans="2:14" x14ac:dyDescent="0.3">
      <c r="B28" s="1">
        <v>3</v>
      </c>
      <c r="C28" t="s">
        <v>571</v>
      </c>
      <c r="E28" t="s">
        <v>639</v>
      </c>
      <c r="F28" t="s">
        <v>1065</v>
      </c>
      <c r="G28" s="1" t="s">
        <v>48</v>
      </c>
      <c r="I28">
        <v>10</v>
      </c>
      <c r="J28" t="s">
        <v>503</v>
      </c>
    </row>
    <row r="29" spans="2:14" x14ac:dyDescent="0.3">
      <c r="B29" s="1">
        <v>4</v>
      </c>
      <c r="C29" t="s">
        <v>572</v>
      </c>
      <c r="E29" t="s">
        <v>639</v>
      </c>
      <c r="F29" t="s">
        <v>1065</v>
      </c>
      <c r="G29" s="1" t="s">
        <v>48</v>
      </c>
      <c r="I29">
        <v>11</v>
      </c>
      <c r="J29" t="s">
        <v>504</v>
      </c>
    </row>
    <row r="30" spans="2:14" x14ac:dyDescent="0.3">
      <c r="B30" s="1">
        <v>5</v>
      </c>
      <c r="C30" t="s">
        <v>573</v>
      </c>
      <c r="E30" t="s">
        <v>639</v>
      </c>
      <c r="F30" t="s">
        <v>1065</v>
      </c>
      <c r="G30" s="1" t="s">
        <v>48</v>
      </c>
    </row>
    <row r="31" spans="2:14" x14ac:dyDescent="0.3">
      <c r="B31" s="1">
        <v>6</v>
      </c>
      <c r="C31" t="s">
        <v>574</v>
      </c>
      <c r="E31" t="s">
        <v>639</v>
      </c>
      <c r="F31" t="s">
        <v>1065</v>
      </c>
      <c r="G31" s="1" t="s">
        <v>48</v>
      </c>
    </row>
    <row r="32" spans="2:14" x14ac:dyDescent="0.3">
      <c r="B32" s="1">
        <v>7</v>
      </c>
      <c r="C32" t="s">
        <v>575</v>
      </c>
      <c r="E32" t="s">
        <v>639</v>
      </c>
      <c r="F32" t="s">
        <v>1065</v>
      </c>
      <c r="G32" s="1" t="s">
        <v>48</v>
      </c>
    </row>
    <row r="33" spans="2:7" x14ac:dyDescent="0.3">
      <c r="B33" s="1">
        <v>8</v>
      </c>
      <c r="C33" t="s">
        <v>576</v>
      </c>
      <c r="E33" t="s">
        <v>639</v>
      </c>
      <c r="F33" t="s">
        <v>1065</v>
      </c>
      <c r="G33" s="1" t="s">
        <v>48</v>
      </c>
    </row>
    <row r="34" spans="2:7" x14ac:dyDescent="0.3">
      <c r="B34" s="1">
        <v>9</v>
      </c>
      <c r="C34" t="s">
        <v>577</v>
      </c>
      <c r="E34" t="s">
        <v>639</v>
      </c>
      <c r="F34" t="s">
        <v>1065</v>
      </c>
      <c r="G34" s="1" t="s">
        <v>48</v>
      </c>
    </row>
    <row r="35" spans="2:7" x14ac:dyDescent="0.3">
      <c r="B35" s="1">
        <v>10</v>
      </c>
      <c r="C35" t="s">
        <v>578</v>
      </c>
      <c r="E35" t="s">
        <v>639</v>
      </c>
      <c r="F35" t="s">
        <v>1065</v>
      </c>
      <c r="G35" s="1" t="s">
        <v>48</v>
      </c>
    </row>
    <row r="36" spans="2:7" x14ac:dyDescent="0.3">
      <c r="B36" s="1">
        <v>11</v>
      </c>
      <c r="C36" t="s">
        <v>579</v>
      </c>
      <c r="E36" t="s">
        <v>639</v>
      </c>
      <c r="F36" t="s">
        <v>1065</v>
      </c>
      <c r="G36" s="1" t="s">
        <v>48</v>
      </c>
    </row>
    <row r="37" spans="2:7" x14ac:dyDescent="0.3">
      <c r="B37" s="1">
        <v>12</v>
      </c>
      <c r="C37" t="s">
        <v>580</v>
      </c>
      <c r="E37" t="s">
        <v>639</v>
      </c>
      <c r="F37" t="s">
        <v>1065</v>
      </c>
      <c r="G37" s="1" t="s">
        <v>48</v>
      </c>
    </row>
    <row r="38" spans="2:7" x14ac:dyDescent="0.3">
      <c r="B38" s="63">
        <v>13</v>
      </c>
      <c r="C38" s="27" t="s">
        <v>581</v>
      </c>
    </row>
    <row r="39" spans="2:7" x14ac:dyDescent="0.3">
      <c r="B39" s="63"/>
      <c r="C39" s="19" t="s">
        <v>6</v>
      </c>
      <c r="D39" s="15">
        <v>0</v>
      </c>
      <c r="E39" s="19" t="s">
        <v>637</v>
      </c>
      <c r="F39" t="s">
        <v>1064</v>
      </c>
    </row>
    <row r="40" spans="2:7" x14ac:dyDescent="0.3">
      <c r="B40" s="63"/>
      <c r="C40" s="19" t="s">
        <v>7</v>
      </c>
      <c r="D40" s="15">
        <v>1</v>
      </c>
      <c r="E40" s="19" t="s">
        <v>637</v>
      </c>
      <c r="F40" t="s">
        <v>1064</v>
      </c>
    </row>
    <row r="41" spans="2:7" x14ac:dyDescent="0.3">
      <c r="B41" s="63"/>
      <c r="C41" s="19" t="s">
        <v>347</v>
      </c>
      <c r="D41" s="15">
        <v>2</v>
      </c>
      <c r="E41" s="19" t="s">
        <v>637</v>
      </c>
      <c r="F41" t="s">
        <v>1064</v>
      </c>
    </row>
    <row r="42" spans="2:7" x14ac:dyDescent="0.3">
      <c r="B42" s="63"/>
      <c r="C42" s="19" t="s">
        <v>9</v>
      </c>
      <c r="D42" s="15">
        <v>3</v>
      </c>
      <c r="E42" s="19" t="s">
        <v>637</v>
      </c>
      <c r="F42" t="s">
        <v>1064</v>
      </c>
    </row>
    <row r="43" spans="2:7" x14ac:dyDescent="0.3">
      <c r="B43" s="63"/>
      <c r="C43" s="19" t="s">
        <v>5</v>
      </c>
      <c r="D43" s="15">
        <v>4</v>
      </c>
      <c r="E43" s="19" t="s">
        <v>637</v>
      </c>
      <c r="F43" t="s">
        <v>1064</v>
      </c>
    </row>
    <row r="44" spans="2:7" x14ac:dyDescent="0.3">
      <c r="B44" s="63"/>
      <c r="C44" s="19" t="s">
        <v>147</v>
      </c>
      <c r="D44" s="15">
        <v>5</v>
      </c>
      <c r="E44" s="19" t="s">
        <v>637</v>
      </c>
      <c r="F44" t="s">
        <v>1064</v>
      </c>
    </row>
    <row r="45" spans="2:7" x14ac:dyDescent="0.3">
      <c r="B45" s="63"/>
      <c r="C45" s="19" t="s">
        <v>148</v>
      </c>
      <c r="D45" s="15">
        <v>6</v>
      </c>
      <c r="E45" s="19" t="s">
        <v>637</v>
      </c>
      <c r="F45" t="s">
        <v>1064</v>
      </c>
    </row>
    <row r="46" spans="2:7" x14ac:dyDescent="0.3">
      <c r="B46" s="63"/>
      <c r="C46" s="19" t="s">
        <v>301</v>
      </c>
      <c r="D46" s="15">
        <v>7</v>
      </c>
      <c r="E46" s="19" t="s">
        <v>637</v>
      </c>
      <c r="F46" t="s">
        <v>1064</v>
      </c>
    </row>
    <row r="47" spans="2:7" x14ac:dyDescent="0.3">
      <c r="B47" s="63"/>
      <c r="C47" s="19" t="s">
        <v>302</v>
      </c>
      <c r="D47" s="15">
        <v>8</v>
      </c>
      <c r="E47" s="19" t="s">
        <v>637</v>
      </c>
      <c r="F47" t="s">
        <v>1064</v>
      </c>
    </row>
    <row r="48" spans="2:7" x14ac:dyDescent="0.3">
      <c r="B48" s="63"/>
      <c r="C48" s="19" t="s">
        <v>569</v>
      </c>
      <c r="D48" s="15">
        <v>9</v>
      </c>
      <c r="E48" s="19" t="s">
        <v>637</v>
      </c>
      <c r="F48" t="s">
        <v>1064</v>
      </c>
    </row>
    <row r="49" spans="2:6" x14ac:dyDescent="0.3">
      <c r="B49" s="63"/>
      <c r="C49" s="19" t="s">
        <v>149</v>
      </c>
      <c r="D49" s="15">
        <v>10</v>
      </c>
      <c r="E49" s="19" t="s">
        <v>637</v>
      </c>
      <c r="F49" t="s">
        <v>1064</v>
      </c>
    </row>
    <row r="50" spans="2:6" x14ac:dyDescent="0.3">
      <c r="B50" s="63"/>
      <c r="C50" s="27" t="s">
        <v>599</v>
      </c>
    </row>
    <row r="51" spans="2:6" x14ac:dyDescent="0.3">
      <c r="B51" s="63"/>
      <c r="C51" t="s">
        <v>6</v>
      </c>
      <c r="D51" s="1">
        <v>0</v>
      </c>
      <c r="E51" t="s">
        <v>641</v>
      </c>
    </row>
    <row r="52" spans="2:6" x14ac:dyDescent="0.3">
      <c r="B52" s="63"/>
      <c r="C52" t="s">
        <v>7</v>
      </c>
      <c r="D52" s="1">
        <v>1</v>
      </c>
      <c r="E52" t="s">
        <v>641</v>
      </c>
    </row>
    <row r="53" spans="2:6" x14ac:dyDescent="0.3">
      <c r="B53" s="63"/>
      <c r="C53" t="s">
        <v>347</v>
      </c>
      <c r="D53" s="1">
        <v>2</v>
      </c>
      <c r="E53" t="s">
        <v>641</v>
      </c>
    </row>
    <row r="54" spans="2:6" x14ac:dyDescent="0.3">
      <c r="B54" s="63"/>
      <c r="C54" t="s">
        <v>9</v>
      </c>
      <c r="D54" s="1">
        <v>3</v>
      </c>
      <c r="E54" t="s">
        <v>641</v>
      </c>
    </row>
    <row r="55" spans="2:6" x14ac:dyDescent="0.3">
      <c r="B55" s="63"/>
      <c r="C55" t="s">
        <v>5</v>
      </c>
      <c r="D55" s="1">
        <v>4</v>
      </c>
      <c r="E55" t="s">
        <v>641</v>
      </c>
    </row>
    <row r="56" spans="2:6" x14ac:dyDescent="0.3">
      <c r="B56" s="63"/>
      <c r="C56" t="s">
        <v>147</v>
      </c>
      <c r="D56" s="1">
        <v>5</v>
      </c>
      <c r="E56" t="s">
        <v>641</v>
      </c>
    </row>
    <row r="57" spans="2:6" x14ac:dyDescent="0.3">
      <c r="B57" s="63"/>
      <c r="C57" t="s">
        <v>148</v>
      </c>
      <c r="D57" s="1">
        <v>6</v>
      </c>
      <c r="E57" t="s">
        <v>641</v>
      </c>
    </row>
    <row r="58" spans="2:6" x14ac:dyDescent="0.3">
      <c r="B58" s="63"/>
      <c r="C58" t="s">
        <v>301</v>
      </c>
      <c r="D58" s="1">
        <v>7</v>
      </c>
      <c r="E58" t="s">
        <v>641</v>
      </c>
    </row>
    <row r="59" spans="2:6" x14ac:dyDescent="0.3">
      <c r="B59" s="63"/>
      <c r="C59" t="s">
        <v>302</v>
      </c>
      <c r="D59" s="1">
        <v>8</v>
      </c>
      <c r="E59" t="s">
        <v>641</v>
      </c>
    </row>
    <row r="60" spans="2:6" x14ac:dyDescent="0.3">
      <c r="B60" s="63"/>
      <c r="C60" t="s">
        <v>569</v>
      </c>
      <c r="D60" s="1">
        <v>9</v>
      </c>
      <c r="E60" t="s">
        <v>641</v>
      </c>
    </row>
    <row r="61" spans="2:6" x14ac:dyDescent="0.3">
      <c r="B61" s="63"/>
      <c r="C61" t="s">
        <v>149</v>
      </c>
      <c r="D61" s="1">
        <v>10</v>
      </c>
      <c r="E61" t="s">
        <v>641</v>
      </c>
    </row>
    <row r="62" spans="2:6" x14ac:dyDescent="0.3">
      <c r="B62" s="63">
        <v>14</v>
      </c>
      <c r="C62" s="27" t="s">
        <v>582</v>
      </c>
    </row>
    <row r="63" spans="2:6" x14ac:dyDescent="0.3">
      <c r="B63" s="63"/>
      <c r="C63" t="s">
        <v>584</v>
      </c>
      <c r="E63">
        <v>0</v>
      </c>
    </row>
    <row r="64" spans="2:6" x14ac:dyDescent="0.3">
      <c r="B64" s="63"/>
      <c r="C64" t="s">
        <v>585</v>
      </c>
      <c r="E64">
        <v>1</v>
      </c>
    </row>
    <row r="65" spans="2:7" x14ac:dyDescent="0.3">
      <c r="B65" s="63"/>
      <c r="C65" t="s">
        <v>600</v>
      </c>
      <c r="E65">
        <v>2</v>
      </c>
    </row>
    <row r="66" spans="2:7" x14ac:dyDescent="0.3">
      <c r="B66" s="63"/>
      <c r="C66" t="s">
        <v>601</v>
      </c>
      <c r="D66" s="1">
        <v>0</v>
      </c>
      <c r="E66">
        <v>3</v>
      </c>
      <c r="F66" t="s">
        <v>1066</v>
      </c>
    </row>
    <row r="67" spans="2:7" x14ac:dyDescent="0.3">
      <c r="B67" s="63"/>
      <c r="C67" t="s">
        <v>602</v>
      </c>
      <c r="D67" s="1">
        <v>1</v>
      </c>
      <c r="E67">
        <v>4</v>
      </c>
      <c r="F67" t="s">
        <v>1066</v>
      </c>
    </row>
    <row r="68" spans="2:7" x14ac:dyDescent="0.3">
      <c r="B68" s="63"/>
      <c r="C68" t="s">
        <v>603</v>
      </c>
      <c r="D68" s="1">
        <v>2</v>
      </c>
      <c r="E68">
        <v>5</v>
      </c>
      <c r="F68" t="s">
        <v>1066</v>
      </c>
    </row>
    <row r="69" spans="2:7" x14ac:dyDescent="0.3">
      <c r="B69" s="63"/>
      <c r="C69" t="s">
        <v>604</v>
      </c>
      <c r="D69" s="1">
        <v>3</v>
      </c>
      <c r="E69">
        <v>6</v>
      </c>
      <c r="F69" t="s">
        <v>1066</v>
      </c>
    </row>
    <row r="70" spans="2:7" x14ac:dyDescent="0.3">
      <c r="B70" s="63"/>
      <c r="C70" t="s">
        <v>605</v>
      </c>
      <c r="D70" s="1">
        <v>4</v>
      </c>
      <c r="E70">
        <v>7</v>
      </c>
      <c r="F70" t="s">
        <v>1066</v>
      </c>
    </row>
    <row r="71" spans="2:7" x14ac:dyDescent="0.3">
      <c r="B71" s="63"/>
      <c r="C71" t="s">
        <v>606</v>
      </c>
      <c r="D71" s="1">
        <v>5</v>
      </c>
      <c r="E71">
        <v>8</v>
      </c>
      <c r="F71" t="s">
        <v>1066</v>
      </c>
    </row>
    <row r="72" spans="2:7" x14ac:dyDescent="0.3">
      <c r="B72" s="63"/>
      <c r="C72" t="s">
        <v>622</v>
      </c>
    </row>
    <row r="73" spans="2:7" x14ac:dyDescent="0.3">
      <c r="B73" s="63"/>
      <c r="C73" s="19" t="s">
        <v>583</v>
      </c>
      <c r="D73" s="15">
        <v>6</v>
      </c>
      <c r="E73" s="19" t="s">
        <v>638</v>
      </c>
      <c r="F73" t="s">
        <v>1066</v>
      </c>
    </row>
    <row r="74" spans="2:7" x14ac:dyDescent="0.3">
      <c r="B74" s="63"/>
      <c r="C74" s="19" t="s">
        <v>407</v>
      </c>
      <c r="D74" s="15">
        <v>7</v>
      </c>
      <c r="E74" s="19" t="s">
        <v>637</v>
      </c>
      <c r="F74" t="s">
        <v>1067</v>
      </c>
    </row>
    <row r="75" spans="2:7" x14ac:dyDescent="0.3">
      <c r="B75" s="63"/>
      <c r="C75" t="s">
        <v>607</v>
      </c>
      <c r="E75" t="s">
        <v>642</v>
      </c>
    </row>
    <row r="76" spans="2:7" x14ac:dyDescent="0.3">
      <c r="B76" s="63"/>
      <c r="C76" t="s">
        <v>608</v>
      </c>
      <c r="E76" t="s">
        <v>642</v>
      </c>
    </row>
    <row r="77" spans="2:7" x14ac:dyDescent="0.3">
      <c r="B77" s="63"/>
      <c r="C77" t="s">
        <v>609</v>
      </c>
      <c r="E77" t="s">
        <v>642</v>
      </c>
    </row>
    <row r="78" spans="2:7" x14ac:dyDescent="0.3">
      <c r="B78" s="63"/>
      <c r="C78" t="s">
        <v>610</v>
      </c>
      <c r="E78" t="s">
        <v>642</v>
      </c>
    </row>
    <row r="79" spans="2:7" x14ac:dyDescent="0.3">
      <c r="B79" s="63"/>
      <c r="C79" t="s">
        <v>611</v>
      </c>
      <c r="D79" s="1">
        <v>8</v>
      </c>
      <c r="E79" t="s">
        <v>643</v>
      </c>
      <c r="F79" t="s">
        <v>1065</v>
      </c>
    </row>
    <row r="80" spans="2:7" x14ac:dyDescent="0.3">
      <c r="B80" s="1">
        <v>15</v>
      </c>
      <c r="C80" t="s">
        <v>612</v>
      </c>
      <c r="F80" t="s">
        <v>1065</v>
      </c>
      <c r="G80" s="1" t="s">
        <v>48</v>
      </c>
    </row>
    <row r="81" spans="2:7" x14ac:dyDescent="0.3">
      <c r="B81" s="1">
        <v>16</v>
      </c>
      <c r="C81" t="s">
        <v>613</v>
      </c>
      <c r="F81" t="s">
        <v>1065</v>
      </c>
      <c r="G81" s="1" t="s">
        <v>48</v>
      </c>
    </row>
    <row r="82" spans="2:7" x14ac:dyDescent="0.3">
      <c r="B82" s="1">
        <v>17</v>
      </c>
      <c r="C82" t="s">
        <v>1043</v>
      </c>
      <c r="F82" t="s">
        <v>1066</v>
      </c>
    </row>
    <row r="83" spans="2:7" x14ac:dyDescent="0.3">
      <c r="B83" s="1">
        <v>18</v>
      </c>
      <c r="C83" t="s">
        <v>1044</v>
      </c>
      <c r="F83" t="s">
        <v>1065</v>
      </c>
      <c r="G83" s="1" t="s">
        <v>48</v>
      </c>
    </row>
    <row r="84" spans="2:7" x14ac:dyDescent="0.3">
      <c r="B84" s="1">
        <v>19</v>
      </c>
      <c r="C84" t="s">
        <v>1045</v>
      </c>
      <c r="F84" t="s">
        <v>1065</v>
      </c>
      <c r="G84" s="1" t="s">
        <v>48</v>
      </c>
    </row>
    <row r="85" spans="2:7" x14ac:dyDescent="0.3">
      <c r="B85" s="1">
        <v>20</v>
      </c>
      <c r="C85" t="s">
        <v>614</v>
      </c>
      <c r="F85" t="s">
        <v>1065</v>
      </c>
    </row>
    <row r="86" spans="2:7" x14ac:dyDescent="0.3">
      <c r="B86" s="1">
        <v>21</v>
      </c>
      <c r="C86" t="s">
        <v>615</v>
      </c>
      <c r="F86" t="s">
        <v>1065</v>
      </c>
    </row>
    <row r="87" spans="2:7" x14ac:dyDescent="0.3">
      <c r="B87" s="1">
        <v>22</v>
      </c>
      <c r="C87" t="s">
        <v>616</v>
      </c>
      <c r="F87" t="s">
        <v>1065</v>
      </c>
    </row>
    <row r="88" spans="2:7" x14ac:dyDescent="0.3">
      <c r="B88" s="63">
        <v>23</v>
      </c>
      <c r="C88" s="27" t="s">
        <v>619</v>
      </c>
    </row>
    <row r="89" spans="2:7" x14ac:dyDescent="0.3">
      <c r="B89" s="63"/>
      <c r="C89" t="s">
        <v>617</v>
      </c>
      <c r="F89" t="s">
        <v>1065</v>
      </c>
    </row>
    <row r="90" spans="2:7" x14ac:dyDescent="0.3">
      <c r="B90" s="63"/>
      <c r="C90" t="s">
        <v>618</v>
      </c>
      <c r="F90" t="s">
        <v>1065</v>
      </c>
    </row>
    <row r="91" spans="2:7" x14ac:dyDescent="0.3">
      <c r="B91" s="63">
        <v>24</v>
      </c>
      <c r="C91" t="s">
        <v>87</v>
      </c>
      <c r="F91" t="s">
        <v>1065</v>
      </c>
      <c r="G91" s="63" t="s">
        <v>48</v>
      </c>
    </row>
    <row r="92" spans="2:7" x14ac:dyDescent="0.3">
      <c r="B92" s="63"/>
      <c r="C92" t="s">
        <v>1055</v>
      </c>
      <c r="F92" t="s">
        <v>1065</v>
      </c>
      <c r="G92" s="63"/>
    </row>
    <row r="93" spans="2:7" x14ac:dyDescent="0.3">
      <c r="B93" s="63"/>
      <c r="C93" t="s">
        <v>334</v>
      </c>
      <c r="F93" t="s">
        <v>1065</v>
      </c>
      <c r="G93" s="63"/>
    </row>
    <row r="94" spans="2:7" x14ac:dyDescent="0.3">
      <c r="B94" s="63"/>
      <c r="C94" t="s">
        <v>335</v>
      </c>
      <c r="F94" t="s">
        <v>1065</v>
      </c>
      <c r="G94" s="63"/>
    </row>
    <row r="95" spans="2:7" x14ac:dyDescent="0.3">
      <c r="B95" s="63"/>
      <c r="C95" t="s">
        <v>1056</v>
      </c>
      <c r="F95" t="s">
        <v>1065</v>
      </c>
      <c r="G95" s="63"/>
    </row>
    <row r="96" spans="2:7" x14ac:dyDescent="0.3">
      <c r="B96" s="63"/>
      <c r="C96" t="s">
        <v>1057</v>
      </c>
      <c r="F96" t="s">
        <v>1065</v>
      </c>
      <c r="G96" s="63"/>
    </row>
    <row r="97" spans="2:7" x14ac:dyDescent="0.3">
      <c r="B97" s="63"/>
      <c r="C97" t="s">
        <v>1018</v>
      </c>
      <c r="F97" t="s">
        <v>1065</v>
      </c>
      <c r="G97" s="63"/>
    </row>
    <row r="98" spans="2:7" x14ac:dyDescent="0.3">
      <c r="B98" s="63"/>
      <c r="C98" t="s">
        <v>1058</v>
      </c>
      <c r="F98" t="s">
        <v>1065</v>
      </c>
      <c r="G98" s="63"/>
    </row>
    <row r="99" spans="2:7" x14ac:dyDescent="0.3">
      <c r="B99" s="63"/>
      <c r="C99" t="s">
        <v>1059</v>
      </c>
      <c r="F99" t="s">
        <v>1065</v>
      </c>
      <c r="G99" s="63"/>
    </row>
    <row r="100" spans="2:7" x14ac:dyDescent="0.3">
      <c r="B100" s="63"/>
      <c r="C100" t="s">
        <v>1060</v>
      </c>
      <c r="F100" t="s">
        <v>1065</v>
      </c>
      <c r="G100" s="63"/>
    </row>
    <row r="101" spans="2:7" x14ac:dyDescent="0.3">
      <c r="B101" s="63"/>
      <c r="C101" t="s">
        <v>1061</v>
      </c>
      <c r="F101" t="s">
        <v>1065</v>
      </c>
      <c r="G101" s="63"/>
    </row>
    <row r="102" spans="2:7" x14ac:dyDescent="0.3">
      <c r="B102" s="63"/>
      <c r="C102" t="s">
        <v>1062</v>
      </c>
      <c r="F102" t="s">
        <v>1065</v>
      </c>
      <c r="G102" s="63"/>
    </row>
    <row r="103" spans="2:7" x14ac:dyDescent="0.3">
      <c r="B103" s="63"/>
      <c r="C103" t="s">
        <v>1063</v>
      </c>
      <c r="F103" t="s">
        <v>1065</v>
      </c>
      <c r="G103" s="63"/>
    </row>
  </sheetData>
  <mergeCells count="8">
    <mergeCell ref="G91:G103"/>
    <mergeCell ref="B91:B103"/>
    <mergeCell ref="B88:B90"/>
    <mergeCell ref="B7:B14"/>
    <mergeCell ref="B15:B26"/>
    <mergeCell ref="B38:B49"/>
    <mergeCell ref="B50:B61"/>
    <mergeCell ref="B62:B7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4055-BB4A-4AB9-97E8-B1F11646E597}">
  <sheetPr codeName="Sheet17"/>
  <dimension ref="B1:X19"/>
  <sheetViews>
    <sheetView workbookViewId="0">
      <selection activeCell="F20" sqref="F20"/>
    </sheetView>
  </sheetViews>
  <sheetFormatPr defaultRowHeight="14.4" x14ac:dyDescent="0.3"/>
  <cols>
    <col min="2" max="2" width="8.88671875" style="31"/>
    <col min="5" max="5" width="8.88671875" style="31"/>
    <col min="8" max="8" width="8.88671875" style="31"/>
    <col min="11" max="11" width="8.88671875" style="31"/>
    <col min="14" max="14" width="8.88671875" style="31"/>
    <col min="17" max="17" width="8.88671875" style="31"/>
    <col min="20" max="20" width="8.88671875" style="31"/>
    <col min="23" max="23" width="8.88671875" style="31"/>
  </cols>
  <sheetData>
    <row r="1" spans="2:24" x14ac:dyDescent="0.3">
      <c r="C1" t="s">
        <v>6</v>
      </c>
      <c r="F1" t="s">
        <v>7</v>
      </c>
      <c r="I1" t="s">
        <v>347</v>
      </c>
      <c r="L1" t="s">
        <v>9</v>
      </c>
      <c r="O1" t="s">
        <v>765</v>
      </c>
      <c r="R1" t="s">
        <v>766</v>
      </c>
      <c r="U1" t="s">
        <v>147</v>
      </c>
      <c r="X1" t="s">
        <v>123</v>
      </c>
    </row>
    <row r="2" spans="2:24" x14ac:dyDescent="0.3">
      <c r="X2" t="s">
        <v>331</v>
      </c>
    </row>
    <row r="3" spans="2:24" x14ac:dyDescent="0.3">
      <c r="B3" s="31">
        <v>0</v>
      </c>
      <c r="C3">
        <v>32</v>
      </c>
      <c r="E3" s="31">
        <f>B3+17</f>
        <v>17</v>
      </c>
      <c r="F3">
        <v>66</v>
      </c>
      <c r="H3" s="31">
        <f t="shared" ref="H3:H19" si="0">E3+17</f>
        <v>34</v>
      </c>
      <c r="K3" s="31">
        <f t="shared" ref="K3:K19" si="1">H3+17</f>
        <v>51</v>
      </c>
      <c r="L3">
        <v>32</v>
      </c>
      <c r="N3" s="31">
        <f t="shared" ref="N3:N19" si="2">K3+17</f>
        <v>68</v>
      </c>
      <c r="Q3" s="31">
        <f t="shared" ref="Q3:Q19" si="3">N3+17</f>
        <v>85</v>
      </c>
      <c r="T3" s="31">
        <f t="shared" ref="T3:T19" si="4">Q3+17</f>
        <v>102</v>
      </c>
      <c r="W3" s="31">
        <f t="shared" ref="W3:W19" si="5">T3+17</f>
        <v>119</v>
      </c>
    </row>
    <row r="4" spans="2:24" x14ac:dyDescent="0.3">
      <c r="B4" s="31">
        <v>1</v>
      </c>
      <c r="C4">
        <v>43</v>
      </c>
      <c r="E4" s="31">
        <f t="shared" ref="E4:E19" si="6">B4+17</f>
        <v>18</v>
      </c>
      <c r="F4">
        <v>32</v>
      </c>
      <c r="H4" s="31">
        <f t="shared" si="0"/>
        <v>35</v>
      </c>
      <c r="K4" s="31">
        <f t="shared" si="1"/>
        <v>52</v>
      </c>
      <c r="L4">
        <v>43</v>
      </c>
      <c r="M4">
        <v>45</v>
      </c>
      <c r="N4" s="31">
        <f t="shared" si="2"/>
        <v>69</v>
      </c>
      <c r="Q4" s="31">
        <f t="shared" si="3"/>
        <v>86</v>
      </c>
      <c r="T4" s="31">
        <f t="shared" si="4"/>
        <v>103</v>
      </c>
      <c r="W4" s="31">
        <f t="shared" si="5"/>
        <v>120</v>
      </c>
    </row>
    <row r="5" spans="2:24" x14ac:dyDescent="0.3">
      <c r="B5" s="31">
        <v>2</v>
      </c>
      <c r="C5">
        <v>48</v>
      </c>
      <c r="E5" s="31">
        <f t="shared" si="6"/>
        <v>19</v>
      </c>
      <c r="F5">
        <v>43</v>
      </c>
      <c r="H5" s="31">
        <f t="shared" si="0"/>
        <v>36</v>
      </c>
      <c r="K5" s="31">
        <f t="shared" si="1"/>
        <v>53</v>
      </c>
      <c r="L5">
        <v>48</v>
      </c>
      <c r="N5" s="31">
        <f t="shared" si="2"/>
        <v>70</v>
      </c>
      <c r="Q5" s="31">
        <f t="shared" si="3"/>
        <v>87</v>
      </c>
      <c r="T5" s="31">
        <f t="shared" si="4"/>
        <v>104</v>
      </c>
      <c r="W5" s="31">
        <f t="shared" si="5"/>
        <v>121</v>
      </c>
    </row>
    <row r="6" spans="2:24" x14ac:dyDescent="0.3">
      <c r="B6" s="31">
        <v>3</v>
      </c>
      <c r="C6">
        <v>48</v>
      </c>
      <c r="E6" s="31">
        <f t="shared" si="6"/>
        <v>20</v>
      </c>
      <c r="F6">
        <v>48</v>
      </c>
      <c r="H6" s="31">
        <f t="shared" si="0"/>
        <v>37</v>
      </c>
      <c r="K6" s="31">
        <f t="shared" si="1"/>
        <v>54</v>
      </c>
      <c r="L6">
        <v>48</v>
      </c>
      <c r="N6" s="31">
        <f t="shared" si="2"/>
        <v>71</v>
      </c>
      <c r="Q6" s="31">
        <f t="shared" si="3"/>
        <v>88</v>
      </c>
      <c r="T6" s="31">
        <f t="shared" si="4"/>
        <v>105</v>
      </c>
      <c r="W6" s="31">
        <f t="shared" si="5"/>
        <v>122</v>
      </c>
    </row>
    <row r="7" spans="2:24" x14ac:dyDescent="0.3">
      <c r="B7" s="31">
        <v>4</v>
      </c>
      <c r="C7">
        <v>48</v>
      </c>
      <c r="E7" s="31">
        <f t="shared" si="6"/>
        <v>21</v>
      </c>
      <c r="F7">
        <v>48</v>
      </c>
      <c r="H7" s="31">
        <f t="shared" si="0"/>
        <v>38</v>
      </c>
      <c r="K7" s="31">
        <f t="shared" si="1"/>
        <v>55</v>
      </c>
      <c r="L7">
        <v>48</v>
      </c>
      <c r="N7" s="31">
        <f t="shared" si="2"/>
        <v>72</v>
      </c>
      <c r="Q7" s="31">
        <f t="shared" si="3"/>
        <v>89</v>
      </c>
      <c r="T7" s="31">
        <f t="shared" si="4"/>
        <v>106</v>
      </c>
      <c r="W7" s="31">
        <f t="shared" si="5"/>
        <v>123</v>
      </c>
    </row>
    <row r="8" spans="2:24" x14ac:dyDescent="0.3">
      <c r="B8" s="31">
        <v>5</v>
      </c>
      <c r="C8">
        <v>46</v>
      </c>
      <c r="E8" s="31">
        <f t="shared" si="6"/>
        <v>22</v>
      </c>
      <c r="F8">
        <v>48</v>
      </c>
      <c r="H8" s="31">
        <f t="shared" si="0"/>
        <v>39</v>
      </c>
      <c r="K8" s="31">
        <f t="shared" si="1"/>
        <v>56</v>
      </c>
      <c r="L8">
        <v>46</v>
      </c>
      <c r="N8" s="31">
        <f t="shared" si="2"/>
        <v>73</v>
      </c>
      <c r="Q8" s="31">
        <f t="shared" si="3"/>
        <v>90</v>
      </c>
      <c r="T8" s="31">
        <f t="shared" si="4"/>
        <v>107</v>
      </c>
      <c r="W8" s="31">
        <f t="shared" si="5"/>
        <v>124</v>
      </c>
    </row>
    <row r="9" spans="2:24" x14ac:dyDescent="0.3">
      <c r="B9" s="31">
        <v>6</v>
      </c>
      <c r="C9">
        <v>48</v>
      </c>
      <c r="E9" s="31">
        <f t="shared" si="6"/>
        <v>23</v>
      </c>
      <c r="F9">
        <v>46</v>
      </c>
      <c r="H9" s="31">
        <f t="shared" si="0"/>
        <v>40</v>
      </c>
      <c r="K9" s="31">
        <f t="shared" si="1"/>
        <v>57</v>
      </c>
      <c r="L9">
        <v>48</v>
      </c>
      <c r="N9" s="31">
        <f t="shared" si="2"/>
        <v>74</v>
      </c>
      <c r="Q9" s="31">
        <f t="shared" si="3"/>
        <v>91</v>
      </c>
      <c r="T9" s="31">
        <f t="shared" si="4"/>
        <v>108</v>
      </c>
      <c r="W9" s="31">
        <f t="shared" si="5"/>
        <v>125</v>
      </c>
    </row>
    <row r="10" spans="2:24" x14ac:dyDescent="0.3">
      <c r="B10" s="31">
        <v>7</v>
      </c>
      <c r="C10">
        <v>48</v>
      </c>
      <c r="E10" s="31">
        <f t="shared" si="6"/>
        <v>24</v>
      </c>
      <c r="F10">
        <v>48</v>
      </c>
      <c r="H10" s="31">
        <f t="shared" si="0"/>
        <v>41</v>
      </c>
      <c r="K10" s="31">
        <f t="shared" si="1"/>
        <v>58</v>
      </c>
      <c r="L10">
        <v>48</v>
      </c>
      <c r="N10" s="31">
        <f t="shared" si="2"/>
        <v>75</v>
      </c>
      <c r="Q10" s="31">
        <f t="shared" si="3"/>
        <v>92</v>
      </c>
      <c r="T10" s="31">
        <f t="shared" si="4"/>
        <v>109</v>
      </c>
      <c r="W10" s="31">
        <f t="shared" si="5"/>
        <v>126</v>
      </c>
    </row>
    <row r="11" spans="2:24" x14ac:dyDescent="0.3">
      <c r="B11" s="31">
        <v>8</v>
      </c>
      <c r="C11">
        <v>32</v>
      </c>
      <c r="E11" s="31">
        <f t="shared" si="6"/>
        <v>25</v>
      </c>
      <c r="F11">
        <v>48</v>
      </c>
      <c r="H11" s="31">
        <f t="shared" si="0"/>
        <v>42</v>
      </c>
      <c r="K11" s="31">
        <f t="shared" si="1"/>
        <v>59</v>
      </c>
      <c r="L11">
        <v>32</v>
      </c>
      <c r="N11" s="31">
        <f t="shared" si="2"/>
        <v>76</v>
      </c>
      <c r="Q11" s="31">
        <f t="shared" si="3"/>
        <v>93</v>
      </c>
      <c r="T11" s="31">
        <f t="shared" si="4"/>
        <v>110</v>
      </c>
      <c r="W11" s="31">
        <f t="shared" si="5"/>
        <v>127</v>
      </c>
    </row>
    <row r="12" spans="2:24" x14ac:dyDescent="0.3">
      <c r="B12" s="31">
        <v>9</v>
      </c>
      <c r="C12">
        <v>48</v>
      </c>
      <c r="E12" s="31">
        <f t="shared" si="6"/>
        <v>26</v>
      </c>
      <c r="F12">
        <v>32</v>
      </c>
      <c r="H12" s="31">
        <f t="shared" si="0"/>
        <v>43</v>
      </c>
      <c r="K12" s="31">
        <f t="shared" si="1"/>
        <v>60</v>
      </c>
      <c r="L12">
        <v>48</v>
      </c>
      <c r="N12" s="31">
        <f t="shared" si="2"/>
        <v>77</v>
      </c>
      <c r="Q12" s="31">
        <f t="shared" si="3"/>
        <v>94</v>
      </c>
      <c r="T12" s="31">
        <f t="shared" si="4"/>
        <v>111</v>
      </c>
      <c r="W12" s="31">
        <f t="shared" si="5"/>
        <v>128</v>
      </c>
    </row>
    <row r="13" spans="2:24" x14ac:dyDescent="0.3">
      <c r="B13" s="31">
        <v>10</v>
      </c>
      <c r="C13">
        <v>48</v>
      </c>
      <c r="E13" s="31">
        <f t="shared" si="6"/>
        <v>27</v>
      </c>
      <c r="F13">
        <v>48</v>
      </c>
      <c r="H13" s="31">
        <f t="shared" si="0"/>
        <v>44</v>
      </c>
      <c r="K13" s="31">
        <f t="shared" si="1"/>
        <v>61</v>
      </c>
      <c r="L13">
        <v>48</v>
      </c>
      <c r="N13" s="31">
        <f t="shared" si="2"/>
        <v>78</v>
      </c>
      <c r="Q13" s="31">
        <f t="shared" si="3"/>
        <v>95</v>
      </c>
      <c r="T13" s="31">
        <f t="shared" si="4"/>
        <v>112</v>
      </c>
      <c r="W13" s="31">
        <f t="shared" si="5"/>
        <v>129</v>
      </c>
    </row>
    <row r="14" spans="2:24" x14ac:dyDescent="0.3">
      <c r="B14" s="31">
        <v>11</v>
      </c>
      <c r="C14">
        <v>48</v>
      </c>
      <c r="E14" s="31">
        <f t="shared" si="6"/>
        <v>28</v>
      </c>
      <c r="F14">
        <v>48</v>
      </c>
      <c r="H14" s="31">
        <f t="shared" si="0"/>
        <v>45</v>
      </c>
      <c r="K14" s="31">
        <f t="shared" si="1"/>
        <v>62</v>
      </c>
      <c r="L14">
        <v>48</v>
      </c>
      <c r="N14" s="31">
        <f t="shared" si="2"/>
        <v>79</v>
      </c>
      <c r="Q14" s="31">
        <f t="shared" si="3"/>
        <v>96</v>
      </c>
      <c r="T14" s="31">
        <f t="shared" si="4"/>
        <v>113</v>
      </c>
      <c r="W14" s="31">
        <f t="shared" si="5"/>
        <v>130</v>
      </c>
    </row>
    <row r="15" spans="2:24" x14ac:dyDescent="0.3">
      <c r="B15" s="31">
        <v>12</v>
      </c>
      <c r="C15">
        <v>46</v>
      </c>
      <c r="E15" s="31">
        <f t="shared" si="6"/>
        <v>29</v>
      </c>
      <c r="F15">
        <v>48</v>
      </c>
      <c r="H15" s="31">
        <f t="shared" si="0"/>
        <v>46</v>
      </c>
      <c r="K15" s="31">
        <f t="shared" si="1"/>
        <v>63</v>
      </c>
      <c r="L15">
        <v>46</v>
      </c>
      <c r="N15" s="31">
        <f t="shared" si="2"/>
        <v>80</v>
      </c>
      <c r="Q15" s="31">
        <f t="shared" si="3"/>
        <v>97</v>
      </c>
      <c r="T15" s="31">
        <f t="shared" si="4"/>
        <v>114</v>
      </c>
      <c r="W15" s="31">
        <f t="shared" si="5"/>
        <v>131</v>
      </c>
    </row>
    <row r="16" spans="2:24" x14ac:dyDescent="0.3">
      <c r="B16" s="31">
        <v>13</v>
      </c>
      <c r="C16">
        <v>48</v>
      </c>
      <c r="E16" s="31">
        <f t="shared" si="6"/>
        <v>30</v>
      </c>
      <c r="F16">
        <v>46</v>
      </c>
      <c r="H16" s="31">
        <f t="shared" si="0"/>
        <v>47</v>
      </c>
      <c r="K16" s="31">
        <f t="shared" si="1"/>
        <v>64</v>
      </c>
      <c r="L16">
        <v>48</v>
      </c>
      <c r="N16" s="31">
        <f t="shared" si="2"/>
        <v>81</v>
      </c>
      <c r="Q16" s="31">
        <f t="shared" si="3"/>
        <v>98</v>
      </c>
      <c r="T16" s="31">
        <f t="shared" si="4"/>
        <v>115</v>
      </c>
      <c r="W16" s="31">
        <f t="shared" si="5"/>
        <v>132</v>
      </c>
    </row>
    <row r="17" spans="2:23" x14ac:dyDescent="0.3">
      <c r="B17" s="31">
        <v>14</v>
      </c>
      <c r="C17">
        <v>48</v>
      </c>
      <c r="E17" s="31">
        <f t="shared" si="6"/>
        <v>31</v>
      </c>
      <c r="F17">
        <v>48</v>
      </c>
      <c r="H17" s="31">
        <f t="shared" si="0"/>
        <v>48</v>
      </c>
      <c r="K17" s="31">
        <f t="shared" si="1"/>
        <v>65</v>
      </c>
      <c r="L17">
        <v>48</v>
      </c>
      <c r="N17" s="31">
        <f t="shared" si="2"/>
        <v>82</v>
      </c>
      <c r="Q17" s="31">
        <f t="shared" si="3"/>
        <v>99</v>
      </c>
      <c r="T17" s="31">
        <f t="shared" si="4"/>
        <v>116</v>
      </c>
      <c r="W17" s="31">
        <f t="shared" si="5"/>
        <v>133</v>
      </c>
    </row>
    <row r="18" spans="2:23" x14ac:dyDescent="0.3">
      <c r="B18" s="31">
        <v>15</v>
      </c>
      <c r="C18">
        <v>13</v>
      </c>
      <c r="E18" s="31">
        <f t="shared" si="6"/>
        <v>32</v>
      </c>
      <c r="F18">
        <v>48</v>
      </c>
      <c r="H18" s="31">
        <f t="shared" si="0"/>
        <v>49</v>
      </c>
      <c r="K18" s="31">
        <f t="shared" si="1"/>
        <v>66</v>
      </c>
      <c r="L18">
        <v>13</v>
      </c>
      <c r="N18" s="31">
        <f t="shared" si="2"/>
        <v>83</v>
      </c>
      <c r="Q18" s="31">
        <f t="shared" si="3"/>
        <v>100</v>
      </c>
      <c r="T18" s="31">
        <f t="shared" si="4"/>
        <v>117</v>
      </c>
      <c r="W18" s="31">
        <f t="shared" si="5"/>
        <v>134</v>
      </c>
    </row>
    <row r="19" spans="2:23" x14ac:dyDescent="0.3">
      <c r="B19" s="31">
        <v>16</v>
      </c>
      <c r="C19">
        <v>0</v>
      </c>
      <c r="E19" s="31">
        <f t="shared" si="6"/>
        <v>33</v>
      </c>
      <c r="F19">
        <v>13</v>
      </c>
      <c r="H19" s="31">
        <f t="shared" si="0"/>
        <v>50</v>
      </c>
      <c r="K19" s="31">
        <f t="shared" si="1"/>
        <v>67</v>
      </c>
      <c r="L19">
        <v>0</v>
      </c>
      <c r="N19" s="31">
        <f t="shared" si="2"/>
        <v>84</v>
      </c>
      <c r="Q19" s="31">
        <f t="shared" si="3"/>
        <v>101</v>
      </c>
      <c r="T19" s="31">
        <f t="shared" si="4"/>
        <v>118</v>
      </c>
      <c r="W19" s="31">
        <f t="shared" si="5"/>
        <v>135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59"/>
  <sheetViews>
    <sheetView topLeftCell="A4" zoomScale="90" zoomScaleNormal="90" workbookViewId="0">
      <selection activeCell="A2" sqref="A2:L159"/>
    </sheetView>
  </sheetViews>
  <sheetFormatPr defaultRowHeight="14.4" x14ac:dyDescent="0.3"/>
  <cols>
    <col min="1" max="1" width="10.44140625" style="2" bestFit="1" customWidth="1"/>
    <col min="2" max="2" width="15.44140625" style="2" bestFit="1" customWidth="1"/>
    <col min="3" max="3" width="8.88671875" style="2"/>
    <col min="4" max="4" width="22.77734375" hidden="1" customWidth="1"/>
    <col min="5" max="5" width="12.21875" hidden="1" customWidth="1"/>
    <col min="6" max="6" width="0" hidden="1" customWidth="1"/>
    <col min="7" max="7" width="0" style="1" hidden="1" customWidth="1"/>
    <col min="8" max="8" width="0" hidden="1" customWidth="1"/>
    <col min="9" max="9" width="11.109375" bestFit="1" customWidth="1"/>
    <col min="10" max="10" width="15.6640625" bestFit="1" customWidth="1"/>
    <col min="11" max="11" width="15.6640625" style="1" customWidth="1"/>
    <col min="12" max="12" width="15.6640625" customWidth="1"/>
  </cols>
  <sheetData>
    <row r="1" spans="1:14" x14ac:dyDescent="0.3">
      <c r="M1" t="s">
        <v>232</v>
      </c>
    </row>
    <row r="2" spans="1:14" x14ac:dyDescent="0.3">
      <c r="D2" s="5" t="s">
        <v>52</v>
      </c>
      <c r="E2" s="5" t="s">
        <v>53</v>
      </c>
      <c r="G2" s="5" t="s">
        <v>174</v>
      </c>
      <c r="J2" s="4" t="s">
        <v>187</v>
      </c>
      <c r="K2" s="5" t="s">
        <v>247</v>
      </c>
      <c r="L2" s="4"/>
      <c r="M2" t="s">
        <v>231</v>
      </c>
    </row>
    <row r="3" spans="1:14" x14ac:dyDescent="0.3">
      <c r="A3" s="4" t="s">
        <v>86</v>
      </c>
      <c r="B3" s="4"/>
    </row>
    <row r="4" spans="1:14" x14ac:dyDescent="0.3">
      <c r="A4" s="3" t="s">
        <v>49</v>
      </c>
      <c r="B4" s="3" t="s">
        <v>213</v>
      </c>
      <c r="C4" s="2" t="s">
        <v>182</v>
      </c>
    </row>
    <row r="5" spans="1:14" x14ac:dyDescent="0.3">
      <c r="A5" s="3">
        <v>1</v>
      </c>
      <c r="B5" s="3" t="s">
        <v>214</v>
      </c>
      <c r="C5" s="3">
        <v>0</v>
      </c>
      <c r="D5" t="s">
        <v>87</v>
      </c>
      <c r="E5" t="s">
        <v>87</v>
      </c>
      <c r="G5" s="1" t="s">
        <v>48</v>
      </c>
      <c r="I5" s="3" t="s">
        <v>214</v>
      </c>
      <c r="J5" t="s">
        <v>87</v>
      </c>
      <c r="K5" s="1" t="s">
        <v>233</v>
      </c>
      <c r="M5" t="s">
        <v>233</v>
      </c>
    </row>
    <row r="6" spans="1:14" x14ac:dyDescent="0.3">
      <c r="A6" s="3"/>
      <c r="B6" s="3">
        <v>9425</v>
      </c>
      <c r="C6" s="3">
        <v>1</v>
      </c>
      <c r="D6" s="6" t="s">
        <v>123</v>
      </c>
      <c r="E6" t="s">
        <v>159</v>
      </c>
      <c r="J6" s="6" t="s">
        <v>123</v>
      </c>
      <c r="K6" s="6" t="s">
        <v>233</v>
      </c>
      <c r="L6" s="6"/>
      <c r="M6" t="s">
        <v>233</v>
      </c>
    </row>
    <row r="7" spans="1:14" x14ac:dyDescent="0.3">
      <c r="A7" s="3"/>
      <c r="B7" s="3"/>
      <c r="C7" s="3">
        <v>2</v>
      </c>
      <c r="D7" t="s">
        <v>88</v>
      </c>
      <c r="E7" t="s">
        <v>88</v>
      </c>
      <c r="G7" s="1" t="s">
        <v>48</v>
      </c>
      <c r="J7" s="6" t="s">
        <v>123</v>
      </c>
      <c r="K7" s="6" t="s">
        <v>233</v>
      </c>
      <c r="L7" s="6"/>
      <c r="M7" t="s">
        <v>233</v>
      </c>
    </row>
    <row r="8" spans="1:14" x14ac:dyDescent="0.3">
      <c r="A8" s="3"/>
      <c r="B8" s="3"/>
      <c r="C8" s="3">
        <v>3</v>
      </c>
      <c r="D8" t="s">
        <v>89</v>
      </c>
      <c r="E8" t="s">
        <v>89</v>
      </c>
      <c r="G8" s="1" t="s">
        <v>48</v>
      </c>
      <c r="J8" t="s">
        <v>88</v>
      </c>
      <c r="K8" s="1" t="s">
        <v>233</v>
      </c>
      <c r="N8" t="s">
        <v>234</v>
      </c>
    </row>
    <row r="9" spans="1:14" x14ac:dyDescent="0.3">
      <c r="A9" s="3"/>
      <c r="B9" s="3"/>
      <c r="C9" s="3">
        <v>4</v>
      </c>
      <c r="D9" s="6" t="s">
        <v>123</v>
      </c>
      <c r="E9" t="s">
        <v>160</v>
      </c>
      <c r="J9" t="s">
        <v>89</v>
      </c>
      <c r="K9" s="1" t="s">
        <v>233</v>
      </c>
      <c r="N9" t="s">
        <v>234</v>
      </c>
    </row>
    <row r="10" spans="1:14" x14ac:dyDescent="0.3">
      <c r="A10" s="3"/>
      <c r="B10" s="3"/>
      <c r="C10" s="3">
        <v>5</v>
      </c>
      <c r="D10" t="s">
        <v>90</v>
      </c>
      <c r="E10" t="s">
        <v>161</v>
      </c>
      <c r="J10" t="s">
        <v>183</v>
      </c>
      <c r="K10" s="1" t="s">
        <v>233</v>
      </c>
    </row>
    <row r="11" spans="1:14" x14ac:dyDescent="0.3">
      <c r="A11" s="3"/>
      <c r="B11" s="3"/>
      <c r="C11" s="3">
        <v>6</v>
      </c>
      <c r="D11" t="s">
        <v>91</v>
      </c>
      <c r="E11" t="s">
        <v>91</v>
      </c>
      <c r="G11" s="1" t="s">
        <v>48</v>
      </c>
      <c r="J11" t="s">
        <v>90</v>
      </c>
      <c r="K11" s="1" t="s">
        <v>233</v>
      </c>
    </row>
    <row r="12" spans="1:14" x14ac:dyDescent="0.3">
      <c r="A12" s="3"/>
      <c r="B12" s="3"/>
      <c r="C12" s="3">
        <v>7</v>
      </c>
      <c r="D12" t="s">
        <v>92</v>
      </c>
      <c r="E12" t="s">
        <v>92</v>
      </c>
      <c r="G12" s="1" t="s">
        <v>48</v>
      </c>
      <c r="J12" s="6" t="s">
        <v>123</v>
      </c>
      <c r="K12" s="6" t="s">
        <v>233</v>
      </c>
      <c r="L12" s="6"/>
    </row>
    <row r="13" spans="1:14" x14ac:dyDescent="0.3">
      <c r="A13" s="3"/>
      <c r="B13" s="3"/>
      <c r="C13" s="3">
        <v>8</v>
      </c>
      <c r="D13" t="s">
        <v>93</v>
      </c>
      <c r="E13" t="s">
        <v>162</v>
      </c>
      <c r="J13" s="6" t="s">
        <v>123</v>
      </c>
      <c r="K13" s="6" t="s">
        <v>233</v>
      </c>
      <c r="L13" s="6"/>
    </row>
    <row r="14" spans="1:14" x14ac:dyDescent="0.3">
      <c r="A14" s="3"/>
      <c r="B14" s="3"/>
      <c r="C14" s="3">
        <v>9</v>
      </c>
      <c r="D14" t="s">
        <v>94</v>
      </c>
      <c r="E14" t="s">
        <v>94</v>
      </c>
      <c r="G14" s="1" t="s">
        <v>48</v>
      </c>
      <c r="J14" t="s">
        <v>91</v>
      </c>
      <c r="K14" s="1" t="s">
        <v>233</v>
      </c>
      <c r="M14" t="s">
        <v>233</v>
      </c>
      <c r="N14">
        <v>12</v>
      </c>
    </row>
    <row r="15" spans="1:14" x14ac:dyDescent="0.3">
      <c r="A15" s="3"/>
      <c r="B15" s="3"/>
      <c r="C15" s="3">
        <v>10</v>
      </c>
      <c r="D15" t="s">
        <v>95</v>
      </c>
      <c r="E15" t="s">
        <v>95</v>
      </c>
      <c r="G15" s="1" t="s">
        <v>48</v>
      </c>
      <c r="J15" t="s">
        <v>92</v>
      </c>
      <c r="K15" s="1" t="s">
        <v>233</v>
      </c>
      <c r="M15" t="s">
        <v>233</v>
      </c>
      <c r="N15">
        <v>13</v>
      </c>
    </row>
    <row r="16" spans="1:14" x14ac:dyDescent="0.3">
      <c r="A16" s="3"/>
      <c r="B16" s="3"/>
      <c r="C16" s="3">
        <v>11</v>
      </c>
      <c r="D16" t="s">
        <v>96</v>
      </c>
      <c r="E16" t="s">
        <v>96</v>
      </c>
      <c r="G16" s="1" t="s">
        <v>48</v>
      </c>
      <c r="J16" t="s">
        <v>185</v>
      </c>
      <c r="K16" s="1" t="s">
        <v>233</v>
      </c>
      <c r="N16">
        <v>14</v>
      </c>
    </row>
    <row r="17" spans="1:16" x14ac:dyDescent="0.3">
      <c r="A17" s="3"/>
      <c r="B17" s="3"/>
      <c r="C17" s="3">
        <v>12</v>
      </c>
      <c r="D17" t="s">
        <v>97</v>
      </c>
      <c r="E17" t="s">
        <v>97</v>
      </c>
      <c r="G17" s="1" t="s">
        <v>48</v>
      </c>
      <c r="J17" t="s">
        <v>94</v>
      </c>
      <c r="K17" s="1" t="s">
        <v>233</v>
      </c>
      <c r="M17" t="s">
        <v>233</v>
      </c>
      <c r="N17">
        <v>15</v>
      </c>
    </row>
    <row r="18" spans="1:16" x14ac:dyDescent="0.3">
      <c r="A18" s="3"/>
      <c r="B18" s="3"/>
      <c r="C18" s="3">
        <v>13</v>
      </c>
      <c r="D18" s="6" t="s">
        <v>123</v>
      </c>
      <c r="E18" t="s">
        <v>163</v>
      </c>
      <c r="J18" t="s">
        <v>95</v>
      </c>
      <c r="K18" s="1" t="s">
        <v>233</v>
      </c>
      <c r="M18" t="s">
        <v>233</v>
      </c>
      <c r="N18">
        <v>16</v>
      </c>
    </row>
    <row r="19" spans="1:16" x14ac:dyDescent="0.3">
      <c r="A19" s="3"/>
      <c r="B19" s="3"/>
      <c r="C19" s="3">
        <v>14</v>
      </c>
      <c r="D19" t="s">
        <v>98</v>
      </c>
      <c r="E19" t="s">
        <v>98</v>
      </c>
      <c r="G19" s="1" t="s">
        <v>48</v>
      </c>
      <c r="J19" t="s">
        <v>96</v>
      </c>
      <c r="K19" s="1" t="s">
        <v>233</v>
      </c>
      <c r="M19" t="s">
        <v>233</v>
      </c>
      <c r="N19">
        <v>17</v>
      </c>
    </row>
    <row r="20" spans="1:16" x14ac:dyDescent="0.3">
      <c r="A20" s="3"/>
      <c r="B20" s="3"/>
      <c r="C20" s="3">
        <v>15</v>
      </c>
      <c r="D20" s="6" t="s">
        <v>123</v>
      </c>
      <c r="E20" t="s">
        <v>164</v>
      </c>
      <c r="J20" t="s">
        <v>97</v>
      </c>
      <c r="K20" s="1" t="s">
        <v>233</v>
      </c>
      <c r="M20" t="s">
        <v>233</v>
      </c>
      <c r="N20">
        <v>18</v>
      </c>
    </row>
    <row r="21" spans="1:16" x14ac:dyDescent="0.3">
      <c r="A21" s="3"/>
      <c r="B21" s="3"/>
      <c r="C21" s="3">
        <v>16</v>
      </c>
      <c r="D21" t="s">
        <v>130</v>
      </c>
      <c r="E21" t="s">
        <v>99</v>
      </c>
      <c r="G21" s="1" t="s">
        <v>48</v>
      </c>
      <c r="J21" t="s">
        <v>163</v>
      </c>
      <c r="K21" s="1" t="s">
        <v>233</v>
      </c>
      <c r="N21" t="s">
        <v>123</v>
      </c>
      <c r="O21">
        <v>20</v>
      </c>
      <c r="P21" t="s">
        <v>236</v>
      </c>
    </row>
    <row r="22" spans="1:16" x14ac:dyDescent="0.3">
      <c r="A22" s="3"/>
      <c r="B22" s="3"/>
      <c r="C22" s="3">
        <v>17</v>
      </c>
      <c r="D22" t="s">
        <v>129</v>
      </c>
      <c r="E22" t="s">
        <v>100</v>
      </c>
      <c r="G22" s="1" t="s">
        <v>48</v>
      </c>
      <c r="J22" t="s">
        <v>184</v>
      </c>
      <c r="K22" s="1" t="s">
        <v>233</v>
      </c>
      <c r="N22" t="s">
        <v>123</v>
      </c>
      <c r="O22">
        <v>21</v>
      </c>
    </row>
    <row r="23" spans="1:16" x14ac:dyDescent="0.3">
      <c r="A23" s="3"/>
      <c r="B23" s="3"/>
      <c r="C23" s="3">
        <v>18</v>
      </c>
      <c r="D23" t="s">
        <v>128</v>
      </c>
      <c r="E23" t="s">
        <v>128</v>
      </c>
      <c r="G23" s="1" t="s">
        <v>48</v>
      </c>
      <c r="J23" s="6" t="s">
        <v>123</v>
      </c>
      <c r="K23" s="6" t="s">
        <v>233</v>
      </c>
      <c r="L23" s="6"/>
      <c r="N23" t="s">
        <v>235</v>
      </c>
      <c r="O23">
        <v>22</v>
      </c>
    </row>
    <row r="24" spans="1:16" x14ac:dyDescent="0.3">
      <c r="A24" s="3"/>
      <c r="B24" s="3"/>
      <c r="C24" s="3">
        <v>19</v>
      </c>
      <c r="D24" t="s">
        <v>127</v>
      </c>
      <c r="E24" t="s">
        <v>127</v>
      </c>
      <c r="G24" s="1" t="s">
        <v>48</v>
      </c>
      <c r="J24" s="6" t="s">
        <v>123</v>
      </c>
      <c r="K24" s="6" t="s">
        <v>233</v>
      </c>
      <c r="L24" s="6"/>
      <c r="N24" t="s">
        <v>235</v>
      </c>
      <c r="O24">
        <v>23</v>
      </c>
    </row>
    <row r="25" spans="1:16" x14ac:dyDescent="0.3">
      <c r="A25" s="3"/>
      <c r="B25" s="3"/>
      <c r="C25" s="3">
        <v>20</v>
      </c>
      <c r="D25" t="s">
        <v>126</v>
      </c>
      <c r="E25" t="s">
        <v>126</v>
      </c>
      <c r="G25" s="1" t="s">
        <v>48</v>
      </c>
      <c r="J25" t="s">
        <v>98</v>
      </c>
      <c r="K25" s="1" t="s">
        <v>233</v>
      </c>
      <c r="M25" t="s">
        <v>233</v>
      </c>
      <c r="N25">
        <v>24</v>
      </c>
    </row>
    <row r="26" spans="1:16" x14ac:dyDescent="0.3">
      <c r="A26" s="3"/>
      <c r="B26" s="3"/>
      <c r="C26" s="3">
        <v>21</v>
      </c>
      <c r="D26" s="6" t="s">
        <v>123</v>
      </c>
      <c r="E26" s="6" t="s">
        <v>123</v>
      </c>
      <c r="G26" s="1" t="s">
        <v>48</v>
      </c>
      <c r="J26" t="s">
        <v>186</v>
      </c>
      <c r="K26" s="1" t="s">
        <v>233</v>
      </c>
      <c r="N26">
        <v>25</v>
      </c>
    </row>
    <row r="27" spans="1:16" x14ac:dyDescent="0.3">
      <c r="A27" s="3"/>
      <c r="B27" s="3"/>
      <c r="C27" s="3">
        <v>22</v>
      </c>
      <c r="D27" s="6" t="s">
        <v>123</v>
      </c>
      <c r="E27" s="6" t="s">
        <v>123</v>
      </c>
      <c r="G27" s="1" t="s">
        <v>48</v>
      </c>
      <c r="J27" s="6" t="s">
        <v>123</v>
      </c>
      <c r="K27" s="6" t="s">
        <v>233</v>
      </c>
      <c r="L27" s="6"/>
      <c r="N27">
        <v>26</v>
      </c>
    </row>
    <row r="28" spans="1:16" x14ac:dyDescent="0.3">
      <c r="A28" s="3"/>
      <c r="B28" s="3"/>
      <c r="C28" s="3">
        <v>23</v>
      </c>
      <c r="D28" s="6" t="s">
        <v>123</v>
      </c>
      <c r="E28" s="6" t="s">
        <v>123</v>
      </c>
      <c r="G28" s="1" t="s">
        <v>48</v>
      </c>
      <c r="J28" t="s">
        <v>130</v>
      </c>
      <c r="K28" s="1" t="s">
        <v>233</v>
      </c>
      <c r="M28" t="s">
        <v>233</v>
      </c>
      <c r="N28">
        <v>27</v>
      </c>
    </row>
    <row r="29" spans="1:16" x14ac:dyDescent="0.3">
      <c r="A29" s="3"/>
      <c r="B29" s="3"/>
      <c r="C29" s="3">
        <v>24</v>
      </c>
      <c r="D29" s="6" t="s">
        <v>123</v>
      </c>
      <c r="E29" s="6" t="s">
        <v>123</v>
      </c>
      <c r="G29" s="1" t="s">
        <v>48</v>
      </c>
      <c r="J29" t="s">
        <v>129</v>
      </c>
      <c r="K29" s="1" t="s">
        <v>233</v>
      </c>
      <c r="M29" t="s">
        <v>233</v>
      </c>
      <c r="N29">
        <v>30</v>
      </c>
    </row>
    <row r="30" spans="1:16" x14ac:dyDescent="0.3">
      <c r="A30" s="3"/>
      <c r="B30" s="3"/>
      <c r="C30" s="3">
        <v>25</v>
      </c>
      <c r="D30" s="6" t="s">
        <v>123</v>
      </c>
      <c r="E30" s="6" t="s">
        <v>123</v>
      </c>
      <c r="G30" s="1" t="s">
        <v>48</v>
      </c>
      <c r="J30" t="s">
        <v>128</v>
      </c>
      <c r="K30" s="1" t="s">
        <v>233</v>
      </c>
      <c r="N30">
        <v>31</v>
      </c>
    </row>
    <row r="31" spans="1:16" x14ac:dyDescent="0.3">
      <c r="A31" s="3"/>
      <c r="B31" s="3"/>
      <c r="C31" s="3">
        <v>26</v>
      </c>
      <c r="D31" s="6" t="s">
        <v>123</v>
      </c>
      <c r="E31" s="6" t="s">
        <v>123</v>
      </c>
      <c r="G31" s="1" t="s">
        <v>48</v>
      </c>
      <c r="J31" t="s">
        <v>127</v>
      </c>
      <c r="K31" s="1" t="s">
        <v>233</v>
      </c>
      <c r="N31">
        <v>32</v>
      </c>
    </row>
    <row r="32" spans="1:16" x14ac:dyDescent="0.3">
      <c r="A32" s="3"/>
      <c r="B32" s="3"/>
      <c r="C32" s="3">
        <v>27</v>
      </c>
      <c r="D32" s="6" t="s">
        <v>123</v>
      </c>
      <c r="E32" s="6" t="s">
        <v>123</v>
      </c>
      <c r="G32" s="1" t="s">
        <v>48</v>
      </c>
      <c r="J32" t="s">
        <v>126</v>
      </c>
      <c r="K32" s="1" t="s">
        <v>233</v>
      </c>
      <c r="N32">
        <v>33</v>
      </c>
    </row>
    <row r="33" spans="1:19" x14ac:dyDescent="0.3">
      <c r="A33" s="3"/>
      <c r="B33" s="3"/>
      <c r="C33" s="3">
        <v>28</v>
      </c>
      <c r="D33" s="6" t="s">
        <v>123</v>
      </c>
      <c r="E33" s="6" t="s">
        <v>123</v>
      </c>
      <c r="G33" s="1" t="s">
        <v>48</v>
      </c>
      <c r="J33" s="6" t="s">
        <v>123</v>
      </c>
      <c r="K33" s="6" t="s">
        <v>248</v>
      </c>
      <c r="L33" s="6"/>
      <c r="N33">
        <v>34</v>
      </c>
    </row>
    <row r="34" spans="1:19" x14ac:dyDescent="0.3">
      <c r="A34" s="3"/>
      <c r="B34" s="3"/>
      <c r="C34" s="3">
        <v>29</v>
      </c>
      <c r="D34" s="6" t="s">
        <v>123</v>
      </c>
      <c r="E34" s="6" t="s">
        <v>123</v>
      </c>
      <c r="G34" s="1" t="s">
        <v>48</v>
      </c>
      <c r="J34" s="6" t="s">
        <v>123</v>
      </c>
      <c r="K34" s="6" t="s">
        <v>248</v>
      </c>
      <c r="L34" s="6"/>
      <c r="N34">
        <v>35</v>
      </c>
    </row>
    <row r="35" spans="1:19" x14ac:dyDescent="0.3">
      <c r="A35" s="3"/>
      <c r="B35" s="3"/>
      <c r="C35" s="3">
        <v>30</v>
      </c>
      <c r="D35" s="6" t="s">
        <v>123</v>
      </c>
      <c r="E35" s="6" t="s">
        <v>123</v>
      </c>
      <c r="G35" s="1" t="s">
        <v>48</v>
      </c>
      <c r="J35" s="6" t="s">
        <v>123</v>
      </c>
      <c r="K35" s="6" t="s">
        <v>248</v>
      </c>
      <c r="L35" s="6"/>
      <c r="N35">
        <v>36</v>
      </c>
    </row>
    <row r="36" spans="1:19" x14ac:dyDescent="0.3">
      <c r="A36" s="3"/>
      <c r="B36" s="3"/>
      <c r="C36" s="3">
        <v>31</v>
      </c>
      <c r="D36" s="6" t="s">
        <v>123</v>
      </c>
      <c r="E36" s="6" t="s">
        <v>123</v>
      </c>
      <c r="G36" s="1" t="s">
        <v>48</v>
      </c>
      <c r="J36" s="6" t="s">
        <v>123</v>
      </c>
      <c r="K36" s="6" t="s">
        <v>248</v>
      </c>
      <c r="L36" s="6"/>
      <c r="N36">
        <v>37</v>
      </c>
    </row>
    <row r="37" spans="1:19" x14ac:dyDescent="0.3">
      <c r="A37" s="3">
        <v>2</v>
      </c>
      <c r="B37" s="3" t="s">
        <v>215</v>
      </c>
      <c r="C37" s="3">
        <v>0</v>
      </c>
      <c r="D37" t="s">
        <v>104</v>
      </c>
      <c r="E37" t="s">
        <v>104</v>
      </c>
      <c r="G37" s="1" t="s">
        <v>48</v>
      </c>
      <c r="I37" s="3" t="s">
        <v>215</v>
      </c>
      <c r="J37" t="s">
        <v>111</v>
      </c>
      <c r="K37" s="1" t="s">
        <v>233</v>
      </c>
      <c r="N37">
        <v>10</v>
      </c>
      <c r="P37" t="s">
        <v>233</v>
      </c>
      <c r="Q37">
        <v>1</v>
      </c>
    </row>
    <row r="38" spans="1:19" x14ac:dyDescent="0.3">
      <c r="A38" s="3"/>
      <c r="B38" s="3">
        <v>9477</v>
      </c>
      <c r="C38" s="3">
        <v>1</v>
      </c>
      <c r="D38" t="s">
        <v>105</v>
      </c>
      <c r="E38" t="s">
        <v>165</v>
      </c>
      <c r="J38" t="s">
        <v>224</v>
      </c>
      <c r="K38" s="1" t="s">
        <v>233</v>
      </c>
      <c r="N38">
        <v>10</v>
      </c>
      <c r="P38" t="s">
        <v>233</v>
      </c>
      <c r="Q38">
        <v>2</v>
      </c>
    </row>
    <row r="39" spans="1:19" x14ac:dyDescent="0.3">
      <c r="A39" s="3"/>
      <c r="B39" s="3"/>
      <c r="C39" s="3">
        <v>2</v>
      </c>
      <c r="D39" t="s">
        <v>106</v>
      </c>
      <c r="E39" t="s">
        <v>106</v>
      </c>
      <c r="G39" s="1" t="s">
        <v>48</v>
      </c>
      <c r="J39" t="s">
        <v>225</v>
      </c>
      <c r="K39" s="1" t="s">
        <v>233</v>
      </c>
      <c r="N39">
        <v>10</v>
      </c>
      <c r="P39" t="s">
        <v>233</v>
      </c>
      <c r="Q39">
        <v>3</v>
      </c>
    </row>
    <row r="40" spans="1:19" x14ac:dyDescent="0.3">
      <c r="A40" s="3"/>
      <c r="B40" s="3"/>
      <c r="C40" s="3">
        <v>3</v>
      </c>
      <c r="D40" s="6" t="s">
        <v>123</v>
      </c>
      <c r="E40" s="9" t="s">
        <v>166</v>
      </c>
      <c r="J40" t="s">
        <v>104</v>
      </c>
      <c r="K40" s="1" t="s">
        <v>233</v>
      </c>
      <c r="N40">
        <v>10</v>
      </c>
      <c r="P40" t="s">
        <v>233</v>
      </c>
      <c r="Q40">
        <v>4</v>
      </c>
    </row>
    <row r="41" spans="1:19" x14ac:dyDescent="0.3">
      <c r="A41" s="3"/>
      <c r="B41" s="3"/>
      <c r="C41" s="3">
        <v>4</v>
      </c>
      <c r="D41" t="s">
        <v>107</v>
      </c>
      <c r="E41" t="s">
        <v>107</v>
      </c>
      <c r="G41" s="1" t="s">
        <v>48</v>
      </c>
      <c r="J41" t="s">
        <v>107</v>
      </c>
      <c r="K41" s="1" t="s">
        <v>233</v>
      </c>
      <c r="P41" t="s">
        <v>233</v>
      </c>
      <c r="Q41">
        <v>5</v>
      </c>
    </row>
    <row r="42" spans="1:19" x14ac:dyDescent="0.3">
      <c r="A42" s="3"/>
      <c r="B42" s="3"/>
      <c r="C42" s="3">
        <v>5</v>
      </c>
      <c r="D42" t="s">
        <v>108</v>
      </c>
      <c r="E42" t="s">
        <v>108</v>
      </c>
      <c r="G42" s="1" t="s">
        <v>48</v>
      </c>
      <c r="J42" t="s">
        <v>109</v>
      </c>
      <c r="K42" s="1" t="s">
        <v>233</v>
      </c>
      <c r="P42" t="s">
        <v>233</v>
      </c>
      <c r="Q42">
        <v>6</v>
      </c>
    </row>
    <row r="43" spans="1:19" x14ac:dyDescent="0.3">
      <c r="A43" s="3"/>
      <c r="B43" s="3"/>
      <c r="C43" s="3">
        <v>6</v>
      </c>
      <c r="D43" t="s">
        <v>109</v>
      </c>
      <c r="E43" t="s">
        <v>109</v>
      </c>
      <c r="G43" s="1" t="s">
        <v>48</v>
      </c>
      <c r="J43" t="s">
        <v>188</v>
      </c>
      <c r="K43" s="1" t="s">
        <v>233</v>
      </c>
      <c r="P43" t="s">
        <v>123</v>
      </c>
      <c r="Q43">
        <v>7</v>
      </c>
    </row>
    <row r="44" spans="1:19" x14ac:dyDescent="0.3">
      <c r="A44" s="3"/>
      <c r="B44" s="3"/>
      <c r="C44" s="3">
        <v>7</v>
      </c>
      <c r="D44" t="s">
        <v>110</v>
      </c>
      <c r="E44" t="s">
        <v>110</v>
      </c>
      <c r="G44" s="1" t="s">
        <v>48</v>
      </c>
      <c r="J44" t="s">
        <v>108</v>
      </c>
      <c r="K44" s="1" t="s">
        <v>233</v>
      </c>
      <c r="P44" t="s">
        <v>233</v>
      </c>
      <c r="Q44">
        <v>8</v>
      </c>
    </row>
    <row r="45" spans="1:19" x14ac:dyDescent="0.3">
      <c r="A45" s="3"/>
      <c r="B45" s="3"/>
      <c r="C45" s="3">
        <v>8</v>
      </c>
      <c r="D45" t="s">
        <v>111</v>
      </c>
      <c r="E45" t="s">
        <v>111</v>
      </c>
      <c r="G45" s="1" t="s">
        <v>48</v>
      </c>
      <c r="J45" t="s">
        <v>105</v>
      </c>
      <c r="K45" s="1" t="s">
        <v>233</v>
      </c>
      <c r="N45">
        <v>10</v>
      </c>
      <c r="Q45">
        <v>11</v>
      </c>
      <c r="S45" t="s">
        <v>237</v>
      </c>
    </row>
    <row r="46" spans="1:19" x14ac:dyDescent="0.3">
      <c r="A46" s="3"/>
      <c r="B46" s="3"/>
      <c r="C46" s="3">
        <v>9</v>
      </c>
      <c r="D46" t="s">
        <v>112</v>
      </c>
      <c r="E46" t="s">
        <v>112</v>
      </c>
      <c r="G46" s="1" t="s">
        <v>48</v>
      </c>
      <c r="J46" t="s">
        <v>222</v>
      </c>
      <c r="K46" s="1" t="s">
        <v>233</v>
      </c>
      <c r="N46">
        <v>10</v>
      </c>
      <c r="Q46">
        <v>12</v>
      </c>
    </row>
    <row r="47" spans="1:19" x14ac:dyDescent="0.3">
      <c r="A47" s="3"/>
      <c r="B47" s="3"/>
      <c r="C47" s="3">
        <v>10</v>
      </c>
      <c r="D47" t="s">
        <v>113</v>
      </c>
      <c r="E47" t="s">
        <v>113</v>
      </c>
      <c r="G47" s="1" t="s">
        <v>48</v>
      </c>
      <c r="J47" t="s">
        <v>223</v>
      </c>
      <c r="K47" s="1" t="s">
        <v>233</v>
      </c>
      <c r="N47">
        <v>10</v>
      </c>
      <c r="Q47">
        <v>13</v>
      </c>
    </row>
    <row r="48" spans="1:19" x14ac:dyDescent="0.3">
      <c r="A48" s="3"/>
      <c r="B48" s="3"/>
      <c r="C48" s="3">
        <v>11</v>
      </c>
      <c r="D48" t="s">
        <v>114</v>
      </c>
      <c r="E48" t="s">
        <v>114</v>
      </c>
      <c r="G48" s="1" t="s">
        <v>48</v>
      </c>
      <c r="J48" t="s">
        <v>226</v>
      </c>
      <c r="K48" s="1" t="s">
        <v>233</v>
      </c>
      <c r="Q48">
        <v>14</v>
      </c>
    </row>
    <row r="49" spans="1:19" x14ac:dyDescent="0.3">
      <c r="A49" s="3"/>
      <c r="B49" s="3"/>
      <c r="C49" s="3">
        <v>12</v>
      </c>
      <c r="D49" t="s">
        <v>115</v>
      </c>
      <c r="E49" t="s">
        <v>115</v>
      </c>
      <c r="G49" s="1" t="s">
        <v>48</v>
      </c>
      <c r="J49" t="s">
        <v>227</v>
      </c>
      <c r="K49" s="1" t="s">
        <v>233</v>
      </c>
      <c r="N49">
        <v>10</v>
      </c>
      <c r="Q49">
        <v>15</v>
      </c>
    </row>
    <row r="50" spans="1:19" x14ac:dyDescent="0.3">
      <c r="A50" s="3"/>
      <c r="B50" s="3"/>
      <c r="C50" s="3">
        <v>13</v>
      </c>
      <c r="D50" t="s">
        <v>116</v>
      </c>
      <c r="E50" t="s">
        <v>116</v>
      </c>
      <c r="G50" s="1" t="s">
        <v>48</v>
      </c>
      <c r="J50" s="6" t="s">
        <v>123</v>
      </c>
      <c r="K50" s="6" t="s">
        <v>248</v>
      </c>
      <c r="L50" s="6"/>
      <c r="Q50">
        <v>16</v>
      </c>
    </row>
    <row r="51" spans="1:19" x14ac:dyDescent="0.3">
      <c r="A51" s="3"/>
      <c r="B51" s="3"/>
      <c r="C51" s="3">
        <v>14</v>
      </c>
      <c r="D51" t="s">
        <v>117</v>
      </c>
      <c r="E51" t="s">
        <v>117</v>
      </c>
      <c r="G51" s="1" t="s">
        <v>48</v>
      </c>
      <c r="J51" s="6" t="s">
        <v>123</v>
      </c>
      <c r="K51" s="6" t="s">
        <v>248</v>
      </c>
      <c r="L51" s="6"/>
      <c r="Q51">
        <v>17</v>
      </c>
    </row>
    <row r="52" spans="1:19" x14ac:dyDescent="0.3">
      <c r="A52" s="3"/>
      <c r="B52" s="3"/>
      <c r="C52" s="3">
        <v>15</v>
      </c>
      <c r="D52" s="6" t="s">
        <v>123</v>
      </c>
      <c r="E52" t="s">
        <v>125</v>
      </c>
      <c r="J52" t="s">
        <v>112</v>
      </c>
      <c r="K52" s="1" t="s">
        <v>248</v>
      </c>
      <c r="P52" t="s">
        <v>233</v>
      </c>
      <c r="Q52">
        <v>18</v>
      </c>
    </row>
    <row r="53" spans="1:19" x14ac:dyDescent="0.3">
      <c r="A53" s="3"/>
      <c r="B53" s="3"/>
      <c r="C53" s="3">
        <v>16</v>
      </c>
      <c r="D53" t="s">
        <v>118</v>
      </c>
      <c r="E53" t="s">
        <v>118</v>
      </c>
      <c r="G53" s="1" t="s">
        <v>48</v>
      </c>
      <c r="J53" t="s">
        <v>113</v>
      </c>
      <c r="K53" s="1" t="s">
        <v>233</v>
      </c>
      <c r="P53" t="s">
        <v>233</v>
      </c>
      <c r="Q53">
        <v>20</v>
      </c>
    </row>
    <row r="54" spans="1:19" x14ac:dyDescent="0.3">
      <c r="A54" s="3"/>
      <c r="B54" s="3"/>
      <c r="C54" s="3">
        <v>17</v>
      </c>
      <c r="D54" t="s">
        <v>119</v>
      </c>
      <c r="E54" t="s">
        <v>167</v>
      </c>
      <c r="J54" t="s">
        <v>114</v>
      </c>
      <c r="K54" s="1" t="s">
        <v>233</v>
      </c>
      <c r="P54" t="s">
        <v>233</v>
      </c>
      <c r="Q54">
        <v>21</v>
      </c>
      <c r="S54" t="s">
        <v>238</v>
      </c>
    </row>
    <row r="55" spans="1:19" x14ac:dyDescent="0.3">
      <c r="A55" s="3"/>
      <c r="B55" s="3"/>
      <c r="C55" s="3">
        <v>18</v>
      </c>
      <c r="D55" t="s">
        <v>119</v>
      </c>
      <c r="E55" t="s">
        <v>168</v>
      </c>
      <c r="J55" t="s">
        <v>115</v>
      </c>
      <c r="K55" s="1" t="s">
        <v>233</v>
      </c>
      <c r="P55" t="s">
        <v>233</v>
      </c>
      <c r="Q55">
        <v>22</v>
      </c>
      <c r="S55" t="s">
        <v>239</v>
      </c>
    </row>
    <row r="56" spans="1:19" x14ac:dyDescent="0.3">
      <c r="A56" s="3"/>
      <c r="B56" s="3"/>
      <c r="C56" s="3">
        <v>19</v>
      </c>
      <c r="D56" t="s">
        <v>121</v>
      </c>
      <c r="E56" t="s">
        <v>169</v>
      </c>
      <c r="J56" t="s">
        <v>116</v>
      </c>
      <c r="K56" s="1" t="s">
        <v>233</v>
      </c>
      <c r="P56" t="s">
        <v>233</v>
      </c>
      <c r="Q56">
        <v>23</v>
      </c>
      <c r="S56" t="s">
        <v>240</v>
      </c>
    </row>
    <row r="57" spans="1:19" x14ac:dyDescent="0.3">
      <c r="A57" s="3"/>
      <c r="B57" s="3"/>
      <c r="C57" s="3">
        <v>20</v>
      </c>
      <c r="D57" t="s">
        <v>122</v>
      </c>
      <c r="E57" t="s">
        <v>170</v>
      </c>
      <c r="J57" t="s">
        <v>117</v>
      </c>
      <c r="K57" s="1" t="s">
        <v>233</v>
      </c>
      <c r="P57" t="s">
        <v>233</v>
      </c>
      <c r="Q57">
        <v>24</v>
      </c>
      <c r="S57" t="s">
        <v>241</v>
      </c>
    </row>
    <row r="58" spans="1:19" x14ac:dyDescent="0.3">
      <c r="A58" s="3"/>
      <c r="B58" s="3"/>
      <c r="C58" s="3">
        <v>21</v>
      </c>
      <c r="D58" s="6" t="s">
        <v>123</v>
      </c>
      <c r="E58" t="s">
        <v>171</v>
      </c>
      <c r="J58" t="s">
        <v>125</v>
      </c>
      <c r="K58" s="1" t="s">
        <v>233</v>
      </c>
      <c r="P58" t="s">
        <v>233</v>
      </c>
      <c r="Q58">
        <v>25</v>
      </c>
      <c r="S58" t="s">
        <v>243</v>
      </c>
    </row>
    <row r="59" spans="1:19" x14ac:dyDescent="0.3">
      <c r="A59" s="3"/>
      <c r="B59" s="3"/>
      <c r="C59" s="3">
        <v>22</v>
      </c>
      <c r="D59" s="6" t="s">
        <v>123</v>
      </c>
      <c r="E59" s="6" t="s">
        <v>123</v>
      </c>
      <c r="G59" s="1" t="s">
        <v>48</v>
      </c>
      <c r="J59" t="s">
        <v>120</v>
      </c>
      <c r="K59" s="1" t="s">
        <v>233</v>
      </c>
      <c r="P59" t="s">
        <v>233</v>
      </c>
      <c r="Q59">
        <v>26</v>
      </c>
      <c r="S59" t="s">
        <v>242</v>
      </c>
    </row>
    <row r="60" spans="1:19" x14ac:dyDescent="0.3">
      <c r="A60" s="3"/>
      <c r="B60" s="3"/>
      <c r="C60" s="3">
        <v>23</v>
      </c>
      <c r="D60" s="6" t="s">
        <v>123</v>
      </c>
      <c r="E60" s="6" t="s">
        <v>123</v>
      </c>
      <c r="G60" s="1" t="s">
        <v>48</v>
      </c>
      <c r="J60" s="6" t="s">
        <v>123</v>
      </c>
      <c r="K60" s="6" t="s">
        <v>248</v>
      </c>
      <c r="L60" s="6"/>
      <c r="Q60">
        <v>27</v>
      </c>
    </row>
    <row r="61" spans="1:19" x14ac:dyDescent="0.3">
      <c r="A61" s="3"/>
      <c r="B61" s="3"/>
      <c r="C61" s="3">
        <v>24</v>
      </c>
      <c r="D61" s="6" t="s">
        <v>123</v>
      </c>
      <c r="E61" s="6" t="s">
        <v>123</v>
      </c>
      <c r="G61" s="1" t="s">
        <v>48</v>
      </c>
      <c r="J61" t="s">
        <v>118</v>
      </c>
      <c r="K61" s="1" t="s">
        <v>233</v>
      </c>
      <c r="Q61">
        <v>30</v>
      </c>
    </row>
    <row r="62" spans="1:19" x14ac:dyDescent="0.3">
      <c r="A62" s="3"/>
      <c r="B62" s="3"/>
      <c r="C62" s="3">
        <v>25</v>
      </c>
      <c r="D62" s="6" t="s">
        <v>123</v>
      </c>
      <c r="E62" s="6" t="s">
        <v>123</v>
      </c>
      <c r="G62" s="1" t="s">
        <v>48</v>
      </c>
      <c r="J62" t="s">
        <v>196</v>
      </c>
      <c r="K62" s="1" t="s">
        <v>248</v>
      </c>
      <c r="Q62">
        <v>31</v>
      </c>
    </row>
    <row r="63" spans="1:19" x14ac:dyDescent="0.3">
      <c r="A63" s="3"/>
      <c r="B63" s="3"/>
      <c r="C63" s="3">
        <v>26</v>
      </c>
      <c r="D63" s="6" t="s">
        <v>123</v>
      </c>
      <c r="E63" s="6" t="s">
        <v>123</v>
      </c>
      <c r="G63" s="1" t="s">
        <v>48</v>
      </c>
      <c r="J63" t="s">
        <v>195</v>
      </c>
      <c r="K63" s="1" t="s">
        <v>248</v>
      </c>
      <c r="Q63">
        <v>32</v>
      </c>
    </row>
    <row r="64" spans="1:19" x14ac:dyDescent="0.3">
      <c r="A64" s="3"/>
      <c r="B64" s="3"/>
      <c r="C64" s="3">
        <v>27</v>
      </c>
      <c r="D64" s="6" t="s">
        <v>123</v>
      </c>
      <c r="E64" s="6" t="s">
        <v>123</v>
      </c>
      <c r="G64" s="1" t="s">
        <v>48</v>
      </c>
      <c r="J64" t="s">
        <v>194</v>
      </c>
      <c r="K64" s="1" t="s">
        <v>248</v>
      </c>
      <c r="Q64">
        <v>33</v>
      </c>
    </row>
    <row r="65" spans="1:17" x14ac:dyDescent="0.3">
      <c r="A65" s="3"/>
      <c r="B65" s="3"/>
      <c r="C65" s="3">
        <v>28</v>
      </c>
      <c r="D65" s="6" t="s">
        <v>123</v>
      </c>
      <c r="E65" s="6" t="s">
        <v>123</v>
      </c>
      <c r="G65" s="1" t="s">
        <v>48</v>
      </c>
      <c r="J65" t="s">
        <v>193</v>
      </c>
      <c r="K65" s="1" t="s">
        <v>248</v>
      </c>
      <c r="Q65">
        <v>34</v>
      </c>
    </row>
    <row r="66" spans="1:17" x14ac:dyDescent="0.3">
      <c r="A66" s="3"/>
      <c r="B66" s="3"/>
      <c r="C66" s="3">
        <v>29</v>
      </c>
      <c r="D66" s="6" t="s">
        <v>123</v>
      </c>
      <c r="E66" s="6" t="s">
        <v>123</v>
      </c>
      <c r="G66" s="1" t="s">
        <v>48</v>
      </c>
      <c r="J66" t="s">
        <v>192</v>
      </c>
      <c r="K66" s="1" t="s">
        <v>248</v>
      </c>
      <c r="Q66">
        <v>35</v>
      </c>
    </row>
    <row r="67" spans="1:17" x14ac:dyDescent="0.3">
      <c r="A67" s="3"/>
      <c r="B67" s="3"/>
      <c r="C67" s="3">
        <v>30</v>
      </c>
      <c r="D67" s="6" t="s">
        <v>123</v>
      </c>
      <c r="E67" s="6" t="s">
        <v>123</v>
      </c>
      <c r="G67" s="1" t="s">
        <v>48</v>
      </c>
      <c r="J67" t="s">
        <v>190</v>
      </c>
      <c r="K67" s="1" t="s">
        <v>233</v>
      </c>
      <c r="P67" t="s">
        <v>233</v>
      </c>
      <c r="Q67">
        <v>36</v>
      </c>
    </row>
    <row r="68" spans="1:17" x14ac:dyDescent="0.3">
      <c r="A68" s="3"/>
      <c r="B68" s="3"/>
      <c r="C68" s="3">
        <v>31</v>
      </c>
      <c r="D68" s="6" t="s">
        <v>123</v>
      </c>
      <c r="E68" s="6" t="s">
        <v>123</v>
      </c>
      <c r="G68" s="1" t="s">
        <v>48</v>
      </c>
      <c r="J68" t="s">
        <v>191</v>
      </c>
      <c r="K68" s="1" t="s">
        <v>233</v>
      </c>
      <c r="Q68">
        <v>37</v>
      </c>
    </row>
    <row r="69" spans="1:17" x14ac:dyDescent="0.3">
      <c r="A69" s="3">
        <v>3</v>
      </c>
      <c r="B69" s="3" t="s">
        <v>216</v>
      </c>
      <c r="C69" s="3">
        <v>0</v>
      </c>
      <c r="D69" t="s">
        <v>54</v>
      </c>
      <c r="E69" t="s">
        <v>54</v>
      </c>
      <c r="G69" s="1" t="s">
        <v>48</v>
      </c>
      <c r="I69" s="3" t="s">
        <v>216</v>
      </c>
      <c r="J69" t="s">
        <v>54</v>
      </c>
      <c r="K69" s="1" t="s">
        <v>233</v>
      </c>
    </row>
    <row r="70" spans="1:17" x14ac:dyDescent="0.3">
      <c r="A70" s="3"/>
      <c r="B70" s="3">
        <v>9205</v>
      </c>
      <c r="C70" s="3">
        <v>1</v>
      </c>
      <c r="D70" t="s">
        <v>55</v>
      </c>
      <c r="E70" t="s">
        <v>55</v>
      </c>
      <c r="G70" s="1" t="s">
        <v>48</v>
      </c>
      <c r="J70" t="s">
        <v>197</v>
      </c>
      <c r="K70" s="1" t="s">
        <v>233</v>
      </c>
    </row>
    <row r="71" spans="1:17" x14ac:dyDescent="0.3">
      <c r="A71" s="3"/>
      <c r="B71" s="3" t="s">
        <v>229</v>
      </c>
      <c r="C71" s="3">
        <v>2</v>
      </c>
      <c r="J71" s="6" t="s">
        <v>123</v>
      </c>
      <c r="K71" s="1" t="s">
        <v>233</v>
      </c>
    </row>
    <row r="72" spans="1:17" x14ac:dyDescent="0.3">
      <c r="A72" s="3"/>
      <c r="C72" s="3">
        <v>3</v>
      </c>
      <c r="D72" t="s">
        <v>56</v>
      </c>
      <c r="E72" s="6" t="s">
        <v>123</v>
      </c>
      <c r="J72" t="s">
        <v>55</v>
      </c>
      <c r="K72" s="1" t="s">
        <v>233</v>
      </c>
    </row>
    <row r="73" spans="1:17" x14ac:dyDescent="0.3">
      <c r="A73" s="3"/>
      <c r="B73" s="3"/>
      <c r="C73" s="3">
        <v>4</v>
      </c>
      <c r="D73" t="s">
        <v>57</v>
      </c>
      <c r="E73" s="6" t="s">
        <v>123</v>
      </c>
      <c r="J73" s="6" t="s">
        <v>123</v>
      </c>
      <c r="K73" s="6" t="s">
        <v>233</v>
      </c>
      <c r="L73" s="6"/>
    </row>
    <row r="74" spans="1:17" x14ac:dyDescent="0.3">
      <c r="A74" s="3"/>
      <c r="B74" s="3"/>
      <c r="C74" s="3">
        <v>5</v>
      </c>
      <c r="E74" s="6"/>
      <c r="J74" t="s">
        <v>198</v>
      </c>
      <c r="K74" s="1" t="s">
        <v>233</v>
      </c>
    </row>
    <row r="75" spans="1:17" x14ac:dyDescent="0.3">
      <c r="A75" s="3"/>
      <c r="B75" s="3"/>
      <c r="C75" s="3">
        <v>6</v>
      </c>
      <c r="E75" s="6"/>
      <c r="J75" t="s">
        <v>198</v>
      </c>
      <c r="K75" s="1" t="s">
        <v>233</v>
      </c>
    </row>
    <row r="76" spans="1:17" x14ac:dyDescent="0.3">
      <c r="A76" s="3"/>
      <c r="B76" s="3"/>
      <c r="C76" s="3">
        <v>7</v>
      </c>
      <c r="E76" s="6"/>
      <c r="J76" s="6" t="s">
        <v>123</v>
      </c>
      <c r="K76" s="6" t="s">
        <v>233</v>
      </c>
      <c r="L76" s="6"/>
    </row>
    <row r="77" spans="1:17" x14ac:dyDescent="0.3">
      <c r="A77" s="3"/>
      <c r="B77" s="3"/>
      <c r="C77" s="3">
        <v>8</v>
      </c>
      <c r="E77" s="6"/>
      <c r="J77" s="6" t="s">
        <v>123</v>
      </c>
      <c r="K77" s="6" t="s">
        <v>233</v>
      </c>
      <c r="L77" s="6"/>
    </row>
    <row r="78" spans="1:17" x14ac:dyDescent="0.3">
      <c r="A78" s="3">
        <v>4</v>
      </c>
      <c r="B78" s="3" t="s">
        <v>217</v>
      </c>
      <c r="D78" t="s">
        <v>84</v>
      </c>
      <c r="E78" t="s">
        <v>84</v>
      </c>
      <c r="G78" s="1" t="s">
        <v>48</v>
      </c>
      <c r="I78" s="3" t="s">
        <v>217</v>
      </c>
      <c r="J78" t="s">
        <v>84</v>
      </c>
    </row>
    <row r="79" spans="1:17" x14ac:dyDescent="0.3">
      <c r="A79" s="3"/>
      <c r="B79" s="3">
        <v>9213</v>
      </c>
      <c r="D79" t="s">
        <v>85</v>
      </c>
      <c r="E79" t="s">
        <v>85</v>
      </c>
      <c r="G79" s="1" t="s">
        <v>48</v>
      </c>
      <c r="I79">
        <v>9213</v>
      </c>
      <c r="J79" t="s">
        <v>85</v>
      </c>
    </row>
    <row r="80" spans="1:17" x14ac:dyDescent="0.3">
      <c r="A80" s="3"/>
      <c r="B80" s="3"/>
      <c r="C80" s="3">
        <v>0</v>
      </c>
      <c r="D80" t="s">
        <v>68</v>
      </c>
      <c r="E80" t="s">
        <v>68</v>
      </c>
      <c r="G80" s="1" t="s">
        <v>48</v>
      </c>
      <c r="J80" t="s">
        <v>68</v>
      </c>
      <c r="K80" s="1" t="s">
        <v>233</v>
      </c>
    </row>
    <row r="81" spans="1:11" x14ac:dyDescent="0.3">
      <c r="A81" s="3"/>
      <c r="B81" s="3"/>
      <c r="C81" s="3">
        <v>1</v>
      </c>
      <c r="D81" t="s">
        <v>69</v>
      </c>
      <c r="E81" t="s">
        <v>69</v>
      </c>
      <c r="G81" s="1" t="s">
        <v>48</v>
      </c>
      <c r="J81" t="s">
        <v>69</v>
      </c>
      <c r="K81" s="1" t="s">
        <v>233</v>
      </c>
    </row>
    <row r="82" spans="1:11" x14ac:dyDescent="0.3">
      <c r="A82" s="3"/>
      <c r="B82" s="3"/>
      <c r="C82" s="3">
        <v>2</v>
      </c>
      <c r="D82" t="s">
        <v>70</v>
      </c>
      <c r="E82" t="s">
        <v>70</v>
      </c>
      <c r="G82" s="1" t="s">
        <v>48</v>
      </c>
      <c r="J82" t="s">
        <v>70</v>
      </c>
      <c r="K82" s="1" t="s">
        <v>233</v>
      </c>
    </row>
    <row r="83" spans="1:11" x14ac:dyDescent="0.3">
      <c r="A83" s="3"/>
      <c r="B83" s="3"/>
      <c r="C83" s="3">
        <v>3</v>
      </c>
      <c r="D83" t="s">
        <v>71</v>
      </c>
      <c r="E83" t="s">
        <v>71</v>
      </c>
      <c r="G83" s="1" t="s">
        <v>48</v>
      </c>
      <c r="J83" t="s">
        <v>71</v>
      </c>
      <c r="K83" s="1" t="s">
        <v>233</v>
      </c>
    </row>
    <row r="84" spans="1:11" x14ac:dyDescent="0.3">
      <c r="A84" s="3"/>
      <c r="B84" s="3"/>
      <c r="C84" s="3">
        <v>4</v>
      </c>
      <c r="D84" t="s">
        <v>72</v>
      </c>
      <c r="E84" t="s">
        <v>72</v>
      </c>
      <c r="G84" s="1" t="s">
        <v>48</v>
      </c>
      <c r="J84" t="s">
        <v>72</v>
      </c>
      <c r="K84" s="1" t="s">
        <v>233</v>
      </c>
    </row>
    <row r="85" spans="1:11" x14ac:dyDescent="0.3">
      <c r="A85" s="3"/>
      <c r="B85" s="3"/>
      <c r="C85" s="3">
        <v>5</v>
      </c>
      <c r="D85" t="s">
        <v>73</v>
      </c>
      <c r="E85" t="s">
        <v>73</v>
      </c>
      <c r="G85" s="1" t="s">
        <v>48</v>
      </c>
      <c r="J85" t="s">
        <v>73</v>
      </c>
      <c r="K85" s="1" t="s">
        <v>233</v>
      </c>
    </row>
    <row r="86" spans="1:11" x14ac:dyDescent="0.3">
      <c r="A86" s="3"/>
      <c r="B86" s="3"/>
      <c r="C86" s="3">
        <v>6</v>
      </c>
      <c r="D86" t="s">
        <v>74</v>
      </c>
      <c r="E86" t="s">
        <v>74</v>
      </c>
      <c r="G86" s="1" t="s">
        <v>48</v>
      </c>
      <c r="J86" t="s">
        <v>74</v>
      </c>
      <c r="K86" s="1" t="s">
        <v>233</v>
      </c>
    </row>
    <row r="87" spans="1:11" x14ac:dyDescent="0.3">
      <c r="A87" s="3"/>
      <c r="B87" s="3"/>
      <c r="C87" s="3">
        <v>7</v>
      </c>
      <c r="D87" t="s">
        <v>75</v>
      </c>
      <c r="E87" t="s">
        <v>75</v>
      </c>
      <c r="G87" s="1" t="s">
        <v>48</v>
      </c>
      <c r="J87" t="s">
        <v>75</v>
      </c>
      <c r="K87" s="1" t="s">
        <v>233</v>
      </c>
    </row>
    <row r="88" spans="1:11" x14ac:dyDescent="0.3">
      <c r="A88" s="3"/>
      <c r="B88" s="3"/>
      <c r="C88" s="3">
        <v>8</v>
      </c>
      <c r="D88" t="s">
        <v>76</v>
      </c>
      <c r="E88" t="s">
        <v>76</v>
      </c>
      <c r="G88" s="1" t="s">
        <v>48</v>
      </c>
      <c r="J88" t="s">
        <v>76</v>
      </c>
      <c r="K88" s="1" t="s">
        <v>233</v>
      </c>
    </row>
    <row r="89" spans="1:11" x14ac:dyDescent="0.3">
      <c r="A89" s="3"/>
      <c r="B89" s="3"/>
      <c r="C89" s="3">
        <v>9</v>
      </c>
      <c r="D89" t="s">
        <v>77</v>
      </c>
      <c r="E89" t="s">
        <v>77</v>
      </c>
      <c r="G89" s="1" t="s">
        <v>48</v>
      </c>
      <c r="J89" t="s">
        <v>77</v>
      </c>
      <c r="K89" s="1" t="s">
        <v>233</v>
      </c>
    </row>
    <row r="90" spans="1:11" x14ac:dyDescent="0.3">
      <c r="A90" s="3"/>
      <c r="B90" s="3"/>
      <c r="C90" s="3">
        <v>10</v>
      </c>
      <c r="D90" t="s">
        <v>78</v>
      </c>
      <c r="E90" t="s">
        <v>78</v>
      </c>
      <c r="G90" s="1" t="s">
        <v>48</v>
      </c>
      <c r="J90" t="s">
        <v>78</v>
      </c>
      <c r="K90" s="1" t="s">
        <v>233</v>
      </c>
    </row>
    <row r="91" spans="1:11" x14ac:dyDescent="0.3">
      <c r="A91" s="3"/>
      <c r="B91" s="3"/>
      <c r="C91" s="3">
        <v>11</v>
      </c>
      <c r="D91" t="s">
        <v>79</v>
      </c>
      <c r="E91" t="s">
        <v>79</v>
      </c>
      <c r="G91" s="1" t="s">
        <v>48</v>
      </c>
      <c r="J91" t="s">
        <v>79</v>
      </c>
      <c r="K91" s="1" t="s">
        <v>233</v>
      </c>
    </row>
    <row r="92" spans="1:11" x14ac:dyDescent="0.3">
      <c r="A92" s="3"/>
      <c r="B92" s="3"/>
      <c r="C92" s="3">
        <v>12</v>
      </c>
      <c r="D92" t="s">
        <v>80</v>
      </c>
      <c r="E92" t="s">
        <v>80</v>
      </c>
      <c r="G92" s="1" t="s">
        <v>48</v>
      </c>
      <c r="J92" t="s">
        <v>80</v>
      </c>
      <c r="K92" s="1" t="s">
        <v>233</v>
      </c>
    </row>
    <row r="93" spans="1:11" x14ac:dyDescent="0.3">
      <c r="A93" s="3"/>
      <c r="B93" s="3"/>
      <c r="C93" s="3">
        <v>13</v>
      </c>
      <c r="D93" t="s">
        <v>81</v>
      </c>
      <c r="E93" t="s">
        <v>81</v>
      </c>
      <c r="G93" s="1" t="s">
        <v>48</v>
      </c>
      <c r="J93" t="s">
        <v>81</v>
      </c>
      <c r="K93" s="1" t="s">
        <v>233</v>
      </c>
    </row>
    <row r="94" spans="1:11" x14ac:dyDescent="0.3">
      <c r="A94" s="3"/>
      <c r="B94" s="3"/>
      <c r="C94" s="3">
        <v>14</v>
      </c>
      <c r="D94" t="s">
        <v>82</v>
      </c>
      <c r="E94" t="s">
        <v>82</v>
      </c>
      <c r="G94" s="1" t="s">
        <v>48</v>
      </c>
      <c r="J94" t="s">
        <v>82</v>
      </c>
      <c r="K94" s="1" t="s">
        <v>233</v>
      </c>
    </row>
    <row r="95" spans="1:11" x14ac:dyDescent="0.3">
      <c r="A95" s="3"/>
      <c r="B95" s="3"/>
      <c r="C95" s="3">
        <v>15</v>
      </c>
      <c r="J95" t="s">
        <v>83</v>
      </c>
      <c r="K95" s="1" t="s">
        <v>233</v>
      </c>
    </row>
    <row r="96" spans="1:11" x14ac:dyDescent="0.3">
      <c r="A96" s="3">
        <v>5</v>
      </c>
      <c r="B96" s="3" t="s">
        <v>219</v>
      </c>
      <c r="C96" s="3">
        <v>1</v>
      </c>
      <c r="D96" s="62" t="s">
        <v>67</v>
      </c>
      <c r="E96" s="59" t="s">
        <v>173</v>
      </c>
      <c r="I96" s="3" t="s">
        <v>219</v>
      </c>
      <c r="J96" t="s">
        <v>24</v>
      </c>
      <c r="K96" s="1" t="s">
        <v>233</v>
      </c>
    </row>
    <row r="97" spans="1:12" x14ac:dyDescent="0.3">
      <c r="A97" s="3"/>
      <c r="B97" s="3">
        <v>9870</v>
      </c>
      <c r="C97" s="3">
        <v>2</v>
      </c>
      <c r="D97" s="62"/>
      <c r="E97" s="59"/>
      <c r="I97" s="3">
        <v>9870</v>
      </c>
      <c r="J97" t="s">
        <v>200</v>
      </c>
      <c r="K97" s="1" t="s">
        <v>233</v>
      </c>
    </row>
    <row r="98" spans="1:12" x14ac:dyDescent="0.3">
      <c r="A98" s="3"/>
      <c r="B98" s="3"/>
      <c r="C98" s="3">
        <v>3</v>
      </c>
      <c r="D98" s="62"/>
      <c r="E98" s="59"/>
      <c r="J98" t="s">
        <v>201</v>
      </c>
      <c r="K98" s="1" t="s">
        <v>233</v>
      </c>
    </row>
    <row r="99" spans="1:12" x14ac:dyDescent="0.3">
      <c r="A99" s="3"/>
      <c r="B99" s="3"/>
      <c r="C99" s="3">
        <v>4</v>
      </c>
      <c r="D99" s="62"/>
      <c r="E99" s="59"/>
      <c r="J99" t="s">
        <v>202</v>
      </c>
      <c r="K99" s="1" t="s">
        <v>233</v>
      </c>
    </row>
    <row r="100" spans="1:12" x14ac:dyDescent="0.3">
      <c r="A100" s="3">
        <v>6</v>
      </c>
      <c r="B100" s="3" t="s">
        <v>219</v>
      </c>
      <c r="C100" s="3">
        <v>1</v>
      </c>
      <c r="D100" t="s">
        <v>66</v>
      </c>
      <c r="E100" t="s">
        <v>66</v>
      </c>
      <c r="G100" s="1" t="s">
        <v>48</v>
      </c>
      <c r="I100" s="3" t="s">
        <v>219</v>
      </c>
      <c r="J100" t="s">
        <v>6</v>
      </c>
      <c r="K100" s="1" t="s">
        <v>233</v>
      </c>
    </row>
    <row r="101" spans="1:12" x14ac:dyDescent="0.3">
      <c r="A101" s="3"/>
      <c r="B101" s="3">
        <v>9870</v>
      </c>
      <c r="C101" s="3">
        <v>2</v>
      </c>
      <c r="D101" t="s">
        <v>24</v>
      </c>
      <c r="E101" t="s">
        <v>24</v>
      </c>
      <c r="G101" s="1" t="s">
        <v>48</v>
      </c>
      <c r="I101" s="3">
        <v>9870</v>
      </c>
      <c r="J101" t="s">
        <v>203</v>
      </c>
      <c r="K101" s="1" t="s">
        <v>233</v>
      </c>
    </row>
    <row r="102" spans="1:12" x14ac:dyDescent="0.3">
      <c r="A102" s="3"/>
      <c r="B102" s="3"/>
      <c r="C102" s="3">
        <v>3</v>
      </c>
      <c r="D102" t="s">
        <v>25</v>
      </c>
      <c r="E102" s="6" t="s">
        <v>123</v>
      </c>
      <c r="J102" t="s">
        <v>204</v>
      </c>
      <c r="K102" s="1" t="s">
        <v>233</v>
      </c>
    </row>
    <row r="103" spans="1:12" x14ac:dyDescent="0.3">
      <c r="A103" s="3"/>
      <c r="B103" s="3"/>
      <c r="C103" s="3">
        <v>4</v>
      </c>
      <c r="D103" t="s">
        <v>63</v>
      </c>
      <c r="E103" t="s">
        <v>27</v>
      </c>
      <c r="J103" t="s">
        <v>9</v>
      </c>
      <c r="K103" s="1" t="s">
        <v>233</v>
      </c>
    </row>
    <row r="104" spans="1:12" x14ac:dyDescent="0.3">
      <c r="A104" s="3">
        <v>7</v>
      </c>
      <c r="B104" s="3" t="s">
        <v>220</v>
      </c>
      <c r="C104" s="3">
        <v>1</v>
      </c>
      <c r="D104" t="s">
        <v>64</v>
      </c>
      <c r="E104" s="6" t="s">
        <v>123</v>
      </c>
      <c r="I104" s="3" t="s">
        <v>219</v>
      </c>
      <c r="J104" t="s">
        <v>205</v>
      </c>
      <c r="K104" s="1" t="s">
        <v>233</v>
      </c>
    </row>
    <row r="105" spans="1:12" x14ac:dyDescent="0.3">
      <c r="A105" s="3"/>
      <c r="B105" s="3">
        <v>9870</v>
      </c>
      <c r="C105" s="3">
        <v>2</v>
      </c>
      <c r="D105" t="s">
        <v>65</v>
      </c>
      <c r="E105" s="6" t="s">
        <v>123</v>
      </c>
      <c r="I105" s="3">
        <v>9870</v>
      </c>
      <c r="J105" t="s">
        <v>206</v>
      </c>
      <c r="K105" s="1" t="s">
        <v>233</v>
      </c>
    </row>
    <row r="106" spans="1:12" x14ac:dyDescent="0.3">
      <c r="A106" s="3"/>
      <c r="B106" s="3"/>
      <c r="C106" s="3">
        <v>3</v>
      </c>
      <c r="D106" t="s">
        <v>27</v>
      </c>
      <c r="E106" s="6" t="s">
        <v>123</v>
      </c>
      <c r="J106" t="s">
        <v>207</v>
      </c>
      <c r="K106" s="1" t="s">
        <v>233</v>
      </c>
    </row>
    <row r="107" spans="1:12" x14ac:dyDescent="0.3">
      <c r="A107" s="3"/>
      <c r="B107" s="3"/>
      <c r="C107" s="3">
        <v>4</v>
      </c>
      <c r="D107" t="s">
        <v>62</v>
      </c>
      <c r="E107" s="6" t="s">
        <v>123</v>
      </c>
      <c r="J107" t="s">
        <v>208</v>
      </c>
      <c r="K107" s="1" t="s">
        <v>233</v>
      </c>
    </row>
    <row r="108" spans="1:12" x14ac:dyDescent="0.3">
      <c r="A108" s="3">
        <v>8</v>
      </c>
      <c r="B108" s="3" t="s">
        <v>220</v>
      </c>
      <c r="C108" s="3">
        <v>1</v>
      </c>
      <c r="D108" t="s">
        <v>61</v>
      </c>
      <c r="E108" t="s">
        <v>172</v>
      </c>
      <c r="I108" s="3" t="s">
        <v>219</v>
      </c>
      <c r="J108" s="6" t="s">
        <v>123</v>
      </c>
      <c r="K108" s="6" t="s">
        <v>233</v>
      </c>
      <c r="L108" s="6"/>
    </row>
    <row r="109" spans="1:12" x14ac:dyDescent="0.3">
      <c r="A109" s="3"/>
      <c r="B109" s="3">
        <v>9870</v>
      </c>
      <c r="C109" s="3">
        <v>2</v>
      </c>
      <c r="D109" t="s">
        <v>58</v>
      </c>
      <c r="E109" s="6" t="s">
        <v>123</v>
      </c>
      <c r="I109" s="3">
        <v>9870</v>
      </c>
      <c r="J109" s="6" t="s">
        <v>123</v>
      </c>
      <c r="K109" s="6" t="s">
        <v>233</v>
      </c>
      <c r="L109" s="6"/>
    </row>
    <row r="110" spans="1:12" x14ac:dyDescent="0.3">
      <c r="A110" s="3"/>
      <c r="B110" s="3"/>
      <c r="C110" s="3">
        <v>3</v>
      </c>
      <c r="D110" t="s">
        <v>59</v>
      </c>
      <c r="E110" s="6" t="s">
        <v>123</v>
      </c>
      <c r="J110" s="6" t="s">
        <v>123</v>
      </c>
      <c r="K110" s="6" t="s">
        <v>233</v>
      </c>
      <c r="L110" s="6"/>
    </row>
    <row r="111" spans="1:12" x14ac:dyDescent="0.3">
      <c r="A111" s="3"/>
      <c r="B111" s="3"/>
      <c r="C111" s="3">
        <v>4</v>
      </c>
      <c r="D111" t="s">
        <v>60</v>
      </c>
      <c r="E111" s="6" t="s">
        <v>123</v>
      </c>
      <c r="J111" s="6" t="s">
        <v>123</v>
      </c>
      <c r="K111" s="6" t="s">
        <v>233</v>
      </c>
      <c r="L111" s="6"/>
    </row>
    <row r="113" spans="1:12" x14ac:dyDescent="0.3">
      <c r="A113" s="4" t="s">
        <v>124</v>
      </c>
      <c r="B113" s="4"/>
    </row>
    <row r="115" spans="1:12" x14ac:dyDescent="0.3">
      <c r="A115" s="3" t="s">
        <v>49</v>
      </c>
      <c r="B115" s="3"/>
      <c r="C115" s="3" t="s">
        <v>50</v>
      </c>
    </row>
    <row r="116" spans="1:12" x14ac:dyDescent="0.3">
      <c r="A116" s="2">
        <v>1</v>
      </c>
      <c r="C116" s="2">
        <v>0</v>
      </c>
      <c r="D116" s="60" t="s">
        <v>155</v>
      </c>
      <c r="E116" s="6" t="s">
        <v>123</v>
      </c>
      <c r="J116" t="s">
        <v>68</v>
      </c>
      <c r="K116" s="1" t="s">
        <v>209</v>
      </c>
      <c r="L116">
        <v>21</v>
      </c>
    </row>
    <row r="117" spans="1:12" x14ac:dyDescent="0.3">
      <c r="C117" s="2">
        <v>1</v>
      </c>
      <c r="D117" s="60"/>
      <c r="E117" s="6" t="s">
        <v>123</v>
      </c>
      <c r="J117" t="s">
        <v>69</v>
      </c>
      <c r="K117" s="1" t="s">
        <v>249</v>
      </c>
      <c r="L117">
        <v>22</v>
      </c>
    </row>
    <row r="118" spans="1:12" x14ac:dyDescent="0.3">
      <c r="C118" s="2">
        <v>2</v>
      </c>
      <c r="D118" s="60"/>
      <c r="E118" s="6" t="s">
        <v>123</v>
      </c>
      <c r="J118" t="s">
        <v>70</v>
      </c>
      <c r="K118" s="1" t="s">
        <v>250</v>
      </c>
      <c r="L118">
        <v>23</v>
      </c>
    </row>
    <row r="119" spans="1:12" x14ac:dyDescent="0.3">
      <c r="C119" s="2">
        <v>3</v>
      </c>
      <c r="D119" s="60"/>
      <c r="E119" s="6" t="s">
        <v>123</v>
      </c>
      <c r="J119" t="s">
        <v>71</v>
      </c>
      <c r="K119" s="1" t="s">
        <v>251</v>
      </c>
      <c r="L119">
        <v>24</v>
      </c>
    </row>
    <row r="120" spans="1:12" x14ac:dyDescent="0.3">
      <c r="C120" s="2">
        <v>4</v>
      </c>
      <c r="E120" s="6" t="s">
        <v>123</v>
      </c>
      <c r="J120" t="s">
        <v>72</v>
      </c>
      <c r="K120" s="1" t="s">
        <v>54</v>
      </c>
      <c r="L120">
        <v>25</v>
      </c>
    </row>
    <row r="121" spans="1:12" x14ac:dyDescent="0.3">
      <c r="C121" s="2">
        <v>5</v>
      </c>
      <c r="E121" s="6" t="s">
        <v>123</v>
      </c>
      <c r="J121" t="s">
        <v>73</v>
      </c>
      <c r="K121" s="1" t="s">
        <v>56</v>
      </c>
      <c r="L121">
        <v>26</v>
      </c>
    </row>
    <row r="122" spans="1:12" x14ac:dyDescent="0.3">
      <c r="C122" s="2">
        <v>6</v>
      </c>
      <c r="E122" s="6" t="s">
        <v>123</v>
      </c>
      <c r="J122" t="s">
        <v>74</v>
      </c>
      <c r="K122" s="1" t="s">
        <v>15</v>
      </c>
      <c r="L122">
        <v>27</v>
      </c>
    </row>
    <row r="123" spans="1:12" x14ac:dyDescent="0.3">
      <c r="C123" s="2">
        <v>7</v>
      </c>
      <c r="E123" s="6" t="s">
        <v>123</v>
      </c>
      <c r="J123" t="s">
        <v>75</v>
      </c>
      <c r="K123" s="1" t="s">
        <v>252</v>
      </c>
      <c r="L123">
        <v>28</v>
      </c>
    </row>
    <row r="124" spans="1:12" x14ac:dyDescent="0.3">
      <c r="C124" s="2">
        <v>8</v>
      </c>
      <c r="E124" s="6" t="s">
        <v>123</v>
      </c>
      <c r="J124" t="s">
        <v>76</v>
      </c>
      <c r="K124" s="1" t="s">
        <v>253</v>
      </c>
      <c r="L124">
        <v>29</v>
      </c>
    </row>
    <row r="125" spans="1:12" x14ac:dyDescent="0.3">
      <c r="C125" s="2">
        <v>9</v>
      </c>
      <c r="E125" s="6" t="s">
        <v>123</v>
      </c>
      <c r="J125" t="s">
        <v>77</v>
      </c>
      <c r="K125" s="1" t="s">
        <v>254</v>
      </c>
      <c r="L125">
        <v>30</v>
      </c>
    </row>
    <row r="126" spans="1:12" x14ac:dyDescent="0.3">
      <c r="C126" s="2">
        <v>10</v>
      </c>
      <c r="E126" s="6" t="s">
        <v>123</v>
      </c>
      <c r="J126" t="s">
        <v>78</v>
      </c>
      <c r="K126" s="1" t="s">
        <v>255</v>
      </c>
      <c r="L126">
        <v>31</v>
      </c>
    </row>
    <row r="127" spans="1:12" x14ac:dyDescent="0.3">
      <c r="C127" s="2">
        <v>11</v>
      </c>
      <c r="E127" s="6" t="s">
        <v>123</v>
      </c>
      <c r="J127" t="s">
        <v>79</v>
      </c>
      <c r="K127" s="1" t="s">
        <v>256</v>
      </c>
      <c r="L127">
        <v>32</v>
      </c>
    </row>
    <row r="128" spans="1:12" x14ac:dyDescent="0.3">
      <c r="C128" s="2">
        <v>12</v>
      </c>
      <c r="E128" s="6" t="s">
        <v>123</v>
      </c>
      <c r="J128" t="s">
        <v>80</v>
      </c>
      <c r="K128" s="1" t="s">
        <v>257</v>
      </c>
      <c r="L128">
        <v>33</v>
      </c>
    </row>
    <row r="129" spans="1:13" x14ac:dyDescent="0.3">
      <c r="C129" s="2">
        <v>13</v>
      </c>
      <c r="E129" s="6" t="s">
        <v>123</v>
      </c>
      <c r="J129" t="s">
        <v>81</v>
      </c>
      <c r="K129" s="1" t="s">
        <v>258</v>
      </c>
      <c r="L129">
        <v>34</v>
      </c>
    </row>
    <row r="130" spans="1:13" x14ac:dyDescent="0.3">
      <c r="C130" s="2">
        <v>14</v>
      </c>
      <c r="E130" s="6" t="s">
        <v>123</v>
      </c>
      <c r="J130" t="s">
        <v>82</v>
      </c>
      <c r="K130" s="1" t="s">
        <v>123</v>
      </c>
    </row>
    <row r="131" spans="1:13" x14ac:dyDescent="0.3">
      <c r="C131" s="2">
        <v>15</v>
      </c>
      <c r="E131" s="6" t="s">
        <v>123</v>
      </c>
      <c r="J131" t="s">
        <v>83</v>
      </c>
      <c r="K131" s="1" t="s">
        <v>123</v>
      </c>
    </row>
    <row r="132" spans="1:13" x14ac:dyDescent="0.3">
      <c r="A132" s="2">
        <v>2</v>
      </c>
      <c r="C132" s="2">
        <v>0</v>
      </c>
      <c r="D132" t="s">
        <v>69</v>
      </c>
      <c r="E132" s="6" t="s">
        <v>123</v>
      </c>
      <c r="I132" s="2">
        <v>9263</v>
      </c>
      <c r="J132" s="59" t="s">
        <v>154</v>
      </c>
      <c r="K132" s="12"/>
      <c r="L132" s="12"/>
    </row>
    <row r="133" spans="1:13" x14ac:dyDescent="0.3">
      <c r="C133" s="2">
        <v>1</v>
      </c>
      <c r="E133" s="6" t="s">
        <v>123</v>
      </c>
      <c r="J133" s="59"/>
      <c r="K133" s="12"/>
      <c r="L133" s="12"/>
    </row>
    <row r="134" spans="1:13" x14ac:dyDescent="0.3">
      <c r="C134" s="2">
        <v>2</v>
      </c>
      <c r="E134" s="6" t="s">
        <v>123</v>
      </c>
      <c r="J134" s="59"/>
      <c r="K134" s="12"/>
      <c r="L134" s="12"/>
    </row>
    <row r="135" spans="1:13" x14ac:dyDescent="0.3">
      <c r="C135" s="2">
        <v>3</v>
      </c>
      <c r="E135" s="6" t="s">
        <v>123</v>
      </c>
      <c r="J135" s="59"/>
      <c r="K135" s="12"/>
      <c r="L135" s="12"/>
    </row>
    <row r="136" spans="1:13" x14ac:dyDescent="0.3">
      <c r="A136" s="2">
        <v>3</v>
      </c>
      <c r="C136" s="2">
        <v>0</v>
      </c>
      <c r="D136" t="s">
        <v>158</v>
      </c>
      <c r="E136" s="6" t="s">
        <v>123</v>
      </c>
      <c r="I136" s="3" t="s">
        <v>219</v>
      </c>
      <c r="J136" t="s">
        <v>66</v>
      </c>
    </row>
    <row r="137" spans="1:13" x14ac:dyDescent="0.3">
      <c r="C137" s="2">
        <v>1</v>
      </c>
      <c r="E137" s="6" t="s">
        <v>123</v>
      </c>
      <c r="I137" s="3">
        <v>9870</v>
      </c>
      <c r="J137" t="s">
        <v>27</v>
      </c>
    </row>
    <row r="138" spans="1:13" x14ac:dyDescent="0.3">
      <c r="C138" s="2">
        <v>2</v>
      </c>
      <c r="E138" s="6" t="s">
        <v>123</v>
      </c>
      <c r="J138" s="8" t="s">
        <v>210</v>
      </c>
      <c r="K138" s="6"/>
      <c r="L138" s="8"/>
      <c r="M138" s="8"/>
    </row>
    <row r="139" spans="1:13" x14ac:dyDescent="0.3">
      <c r="C139" s="2">
        <v>3</v>
      </c>
      <c r="E139" s="6" t="s">
        <v>123</v>
      </c>
      <c r="J139" s="8" t="s">
        <v>211</v>
      </c>
      <c r="K139" s="6"/>
      <c r="L139" s="8"/>
      <c r="M139" s="8"/>
    </row>
    <row r="140" spans="1:13" x14ac:dyDescent="0.3">
      <c r="A140" s="2">
        <v>4</v>
      </c>
      <c r="C140" s="2">
        <v>0</v>
      </c>
      <c r="D140" s="59" t="s">
        <v>154</v>
      </c>
      <c r="E140" s="6" t="s">
        <v>123</v>
      </c>
      <c r="J140" s="59" t="s">
        <v>154</v>
      </c>
      <c r="K140" s="12"/>
      <c r="L140" s="12"/>
    </row>
    <row r="141" spans="1:13" x14ac:dyDescent="0.3">
      <c r="C141" s="2">
        <v>1</v>
      </c>
      <c r="D141" s="59"/>
      <c r="E141" s="6" t="s">
        <v>123</v>
      </c>
      <c r="J141" s="59"/>
      <c r="K141" s="12"/>
      <c r="L141" s="12"/>
    </row>
    <row r="142" spans="1:13" x14ac:dyDescent="0.3">
      <c r="C142" s="2">
        <v>2</v>
      </c>
      <c r="D142" s="59"/>
      <c r="E142" s="6" t="s">
        <v>123</v>
      </c>
      <c r="J142" s="59"/>
      <c r="K142" s="12"/>
      <c r="L142" s="12"/>
    </row>
    <row r="143" spans="1:13" x14ac:dyDescent="0.3">
      <c r="C143" s="2">
        <v>3</v>
      </c>
      <c r="D143" s="59"/>
      <c r="E143" s="6" t="s">
        <v>123</v>
      </c>
      <c r="J143" s="59"/>
      <c r="K143" s="12"/>
      <c r="L143" s="12"/>
    </row>
    <row r="144" spans="1:13" x14ac:dyDescent="0.3">
      <c r="A144" s="2">
        <v>5</v>
      </c>
      <c r="C144" s="2">
        <v>0</v>
      </c>
      <c r="D144" s="6" t="s">
        <v>123</v>
      </c>
      <c r="E144" s="6" t="s">
        <v>123</v>
      </c>
      <c r="J144" s="61" t="s">
        <v>212</v>
      </c>
      <c r="K144" s="14"/>
      <c r="L144" s="14"/>
    </row>
    <row r="145" spans="1:12" x14ac:dyDescent="0.3">
      <c r="C145" s="2">
        <v>1</v>
      </c>
      <c r="D145" s="6" t="s">
        <v>123</v>
      </c>
      <c r="E145" s="6" t="s">
        <v>123</v>
      </c>
      <c r="J145" s="61"/>
      <c r="K145" s="14"/>
      <c r="L145" s="14"/>
    </row>
    <row r="146" spans="1:12" x14ac:dyDescent="0.3">
      <c r="C146" s="2">
        <v>2</v>
      </c>
      <c r="D146" s="6" t="s">
        <v>123</v>
      </c>
      <c r="E146" s="6" t="s">
        <v>123</v>
      </c>
      <c r="J146" s="61"/>
      <c r="K146" s="14"/>
      <c r="L146" s="14"/>
    </row>
    <row r="147" spans="1:12" x14ac:dyDescent="0.3">
      <c r="C147" s="2">
        <v>3</v>
      </c>
      <c r="D147" s="6" t="s">
        <v>123</v>
      </c>
      <c r="E147" s="6" t="s">
        <v>123</v>
      </c>
      <c r="J147" s="61"/>
      <c r="K147" s="14"/>
      <c r="L147" s="14"/>
    </row>
    <row r="148" spans="1:12" x14ac:dyDescent="0.3">
      <c r="A148" s="2">
        <v>6</v>
      </c>
      <c r="C148" s="2">
        <v>0</v>
      </c>
      <c r="D148" s="6" t="s">
        <v>123</v>
      </c>
      <c r="E148" s="6" t="s">
        <v>123</v>
      </c>
      <c r="J148" s="60" t="s">
        <v>155</v>
      </c>
      <c r="K148" s="13"/>
      <c r="L148" s="13"/>
    </row>
    <row r="149" spans="1:12" x14ac:dyDescent="0.3">
      <c r="C149" s="2">
        <v>1</v>
      </c>
      <c r="D149" s="6" t="s">
        <v>123</v>
      </c>
      <c r="E149" s="6" t="s">
        <v>123</v>
      </c>
      <c r="J149" s="60"/>
      <c r="K149" s="13"/>
      <c r="L149" s="13"/>
    </row>
    <row r="150" spans="1:12" x14ac:dyDescent="0.3">
      <c r="C150" s="2">
        <v>2</v>
      </c>
      <c r="D150" s="6" t="s">
        <v>123</v>
      </c>
      <c r="E150" s="6" t="s">
        <v>123</v>
      </c>
      <c r="J150" s="60"/>
      <c r="K150" s="13"/>
      <c r="L150" s="13"/>
    </row>
    <row r="151" spans="1:12" x14ac:dyDescent="0.3">
      <c r="C151" s="2">
        <v>3</v>
      </c>
      <c r="D151" s="6" t="s">
        <v>123</v>
      </c>
      <c r="E151" s="6" t="s">
        <v>123</v>
      </c>
      <c r="J151" s="60"/>
      <c r="K151" s="13"/>
      <c r="L151" s="13"/>
    </row>
    <row r="152" spans="1:12" x14ac:dyDescent="0.3">
      <c r="A152" s="2">
        <v>7</v>
      </c>
      <c r="C152" s="2">
        <v>0</v>
      </c>
      <c r="D152" s="6" t="s">
        <v>123</v>
      </c>
      <c r="E152" s="6" t="s">
        <v>123</v>
      </c>
      <c r="J152" s="6" t="s">
        <v>123</v>
      </c>
      <c r="K152" s="6"/>
      <c r="L152" s="6"/>
    </row>
    <row r="153" spans="1:12" x14ac:dyDescent="0.3">
      <c r="C153" s="2">
        <v>1</v>
      </c>
      <c r="D153" s="6" t="s">
        <v>123</v>
      </c>
      <c r="E153" s="6" t="s">
        <v>123</v>
      </c>
      <c r="J153" s="6" t="s">
        <v>123</v>
      </c>
      <c r="K153" s="6"/>
      <c r="L153" s="6"/>
    </row>
    <row r="154" spans="1:12" x14ac:dyDescent="0.3">
      <c r="C154" s="2">
        <v>2</v>
      </c>
      <c r="D154" s="6" t="s">
        <v>123</v>
      </c>
      <c r="E154" s="6" t="s">
        <v>123</v>
      </c>
      <c r="J154" s="6" t="s">
        <v>123</v>
      </c>
      <c r="K154" s="6"/>
      <c r="L154" s="6"/>
    </row>
    <row r="155" spans="1:12" x14ac:dyDescent="0.3">
      <c r="C155" s="2">
        <v>3</v>
      </c>
      <c r="D155" s="6" t="s">
        <v>123</v>
      </c>
      <c r="E155" s="6" t="s">
        <v>123</v>
      </c>
      <c r="J155" s="6" t="s">
        <v>123</v>
      </c>
      <c r="K155" s="6"/>
      <c r="L155" s="6"/>
    </row>
    <row r="156" spans="1:12" x14ac:dyDescent="0.3">
      <c r="A156" s="2">
        <v>8</v>
      </c>
      <c r="C156" s="2">
        <v>0</v>
      </c>
      <c r="D156" s="6" t="s">
        <v>123</v>
      </c>
      <c r="E156" s="6" t="s">
        <v>123</v>
      </c>
      <c r="J156" s="6" t="s">
        <v>123</v>
      </c>
      <c r="K156" s="6"/>
      <c r="L156" s="6"/>
    </row>
    <row r="157" spans="1:12" x14ac:dyDescent="0.3">
      <c r="C157" s="2">
        <v>1</v>
      </c>
      <c r="D157" s="6" t="s">
        <v>123</v>
      </c>
      <c r="E157" s="6" t="s">
        <v>123</v>
      </c>
      <c r="J157" s="6" t="s">
        <v>123</v>
      </c>
      <c r="K157" s="6"/>
      <c r="L157" s="6"/>
    </row>
    <row r="158" spans="1:12" x14ac:dyDescent="0.3">
      <c r="C158" s="2">
        <v>2</v>
      </c>
      <c r="D158" s="6" t="s">
        <v>123</v>
      </c>
      <c r="E158" s="6" t="s">
        <v>123</v>
      </c>
      <c r="J158" s="6" t="s">
        <v>123</v>
      </c>
      <c r="K158" s="6"/>
      <c r="L158" s="6"/>
    </row>
    <row r="159" spans="1:12" x14ac:dyDescent="0.3">
      <c r="C159" s="2">
        <v>3</v>
      </c>
      <c r="D159" s="6" t="s">
        <v>123</v>
      </c>
      <c r="E159" s="6" t="s">
        <v>123</v>
      </c>
      <c r="J159" s="6" t="s">
        <v>123</v>
      </c>
      <c r="K159" s="6"/>
      <c r="L159" s="6"/>
    </row>
  </sheetData>
  <mergeCells count="8">
    <mergeCell ref="J140:J143"/>
    <mergeCell ref="J144:J147"/>
    <mergeCell ref="J148:J151"/>
    <mergeCell ref="D96:D99"/>
    <mergeCell ref="E96:E99"/>
    <mergeCell ref="D116:D119"/>
    <mergeCell ref="J132:J135"/>
    <mergeCell ref="D140:D143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E91"/>
  <sheetViews>
    <sheetView workbookViewId="0">
      <selection activeCell="F16" sqref="F16"/>
    </sheetView>
  </sheetViews>
  <sheetFormatPr defaultRowHeight="14.4" x14ac:dyDescent="0.3"/>
  <cols>
    <col min="4" max="4" width="12.77734375" bestFit="1" customWidth="1"/>
  </cols>
  <sheetData>
    <row r="2" spans="2:4" x14ac:dyDescent="0.3">
      <c r="B2" t="s">
        <v>259</v>
      </c>
      <c r="C2" t="s">
        <v>260</v>
      </c>
    </row>
    <row r="4" spans="2:4" x14ac:dyDescent="0.3">
      <c r="B4">
        <v>1</v>
      </c>
      <c r="C4">
        <v>0</v>
      </c>
      <c r="D4" t="s">
        <v>87</v>
      </c>
    </row>
    <row r="5" spans="2:4" x14ac:dyDescent="0.3">
      <c r="C5">
        <v>1</v>
      </c>
    </row>
    <row r="6" spans="2:4" x14ac:dyDescent="0.3">
      <c r="C6">
        <v>2</v>
      </c>
    </row>
    <row r="7" spans="2:4" x14ac:dyDescent="0.3">
      <c r="C7">
        <v>3</v>
      </c>
      <c r="D7" t="s">
        <v>88</v>
      </c>
    </row>
    <row r="8" spans="2:4" x14ac:dyDescent="0.3">
      <c r="C8">
        <v>4</v>
      </c>
      <c r="D8" t="s">
        <v>89</v>
      </c>
    </row>
    <row r="9" spans="2:4" x14ac:dyDescent="0.3">
      <c r="C9">
        <v>5</v>
      </c>
      <c r="D9" t="s">
        <v>160</v>
      </c>
    </row>
    <row r="10" spans="2:4" x14ac:dyDescent="0.3">
      <c r="C10">
        <v>6</v>
      </c>
      <c r="D10" t="s">
        <v>90</v>
      </c>
    </row>
    <row r="11" spans="2:4" x14ac:dyDescent="0.3">
      <c r="C11">
        <v>7</v>
      </c>
    </row>
    <row r="12" spans="2:4" x14ac:dyDescent="0.3">
      <c r="C12">
        <v>8</v>
      </c>
    </row>
    <row r="13" spans="2:4" x14ac:dyDescent="0.3">
      <c r="C13">
        <v>9</v>
      </c>
      <c r="D13" t="s">
        <v>261</v>
      </c>
    </row>
    <row r="14" spans="2:4" x14ac:dyDescent="0.3">
      <c r="C14">
        <v>10</v>
      </c>
      <c r="D14" t="s">
        <v>262</v>
      </c>
    </row>
    <row r="15" spans="2:4" x14ac:dyDescent="0.3">
      <c r="C15">
        <v>11</v>
      </c>
      <c r="D15" t="s">
        <v>263</v>
      </c>
    </row>
    <row r="16" spans="2:4" x14ac:dyDescent="0.3">
      <c r="C16">
        <v>12</v>
      </c>
      <c r="D16" t="s">
        <v>264</v>
      </c>
    </row>
    <row r="17" spans="3:4" x14ac:dyDescent="0.3">
      <c r="C17">
        <v>13</v>
      </c>
      <c r="D17" t="s">
        <v>265</v>
      </c>
    </row>
    <row r="18" spans="3:4" x14ac:dyDescent="0.3">
      <c r="C18">
        <v>14</v>
      </c>
      <c r="D18" t="s">
        <v>266</v>
      </c>
    </row>
    <row r="19" spans="3:4" x14ac:dyDescent="0.3">
      <c r="C19">
        <v>15</v>
      </c>
      <c r="D19" t="s">
        <v>267</v>
      </c>
    </row>
    <row r="20" spans="3:4" x14ac:dyDescent="0.3">
      <c r="C20">
        <v>16</v>
      </c>
      <c r="D20" t="s">
        <v>268</v>
      </c>
    </row>
    <row r="21" spans="3:4" x14ac:dyDescent="0.3">
      <c r="C21">
        <v>17</v>
      </c>
      <c r="D21" t="s">
        <v>269</v>
      </c>
    </row>
    <row r="22" spans="3:4" x14ac:dyDescent="0.3">
      <c r="C22">
        <v>18</v>
      </c>
    </row>
    <row r="23" spans="3:4" x14ac:dyDescent="0.3">
      <c r="C23">
        <v>19</v>
      </c>
    </row>
    <row r="24" spans="3:4" x14ac:dyDescent="0.3">
      <c r="C24">
        <v>20</v>
      </c>
      <c r="D24" t="s">
        <v>98</v>
      </c>
    </row>
    <row r="25" spans="3:4" x14ac:dyDescent="0.3">
      <c r="C25">
        <v>21</v>
      </c>
      <c r="D25" t="s">
        <v>164</v>
      </c>
    </row>
    <row r="26" spans="3:4" x14ac:dyDescent="0.3">
      <c r="C26">
        <v>22</v>
      </c>
    </row>
    <row r="27" spans="3:4" x14ac:dyDescent="0.3">
      <c r="C27">
        <v>23</v>
      </c>
      <c r="D27" t="s">
        <v>270</v>
      </c>
    </row>
    <row r="28" spans="3:4" x14ac:dyDescent="0.3">
      <c r="C28">
        <v>24</v>
      </c>
      <c r="D28" t="s">
        <v>271</v>
      </c>
    </row>
    <row r="29" spans="3:4" x14ac:dyDescent="0.3">
      <c r="C29">
        <v>25</v>
      </c>
      <c r="D29" t="s">
        <v>272</v>
      </c>
    </row>
    <row r="30" spans="3:4" x14ac:dyDescent="0.3">
      <c r="C30">
        <v>26</v>
      </c>
      <c r="D30" t="s">
        <v>127</v>
      </c>
    </row>
    <row r="31" spans="3:4" x14ac:dyDescent="0.3">
      <c r="C31">
        <v>27</v>
      </c>
      <c r="D31" t="s">
        <v>126</v>
      </c>
    </row>
    <row r="32" spans="3:4" x14ac:dyDescent="0.3">
      <c r="C32">
        <v>28</v>
      </c>
    </row>
    <row r="33" spans="2:4" x14ac:dyDescent="0.3">
      <c r="C33">
        <v>29</v>
      </c>
    </row>
    <row r="34" spans="2:4" x14ac:dyDescent="0.3">
      <c r="C34">
        <v>30</v>
      </c>
    </row>
    <row r="35" spans="2:4" x14ac:dyDescent="0.3">
      <c r="C35">
        <v>31</v>
      </c>
    </row>
    <row r="36" spans="2:4" x14ac:dyDescent="0.3">
      <c r="B36">
        <v>2</v>
      </c>
      <c r="C36">
        <v>0</v>
      </c>
      <c r="D36" t="s">
        <v>111</v>
      </c>
    </row>
    <row r="37" spans="2:4" x14ac:dyDescent="0.3">
      <c r="C37">
        <v>1</v>
      </c>
      <c r="D37" t="s">
        <v>273</v>
      </c>
    </row>
    <row r="38" spans="2:4" x14ac:dyDescent="0.3">
      <c r="C38">
        <v>2</v>
      </c>
      <c r="D38" t="s">
        <v>225</v>
      </c>
    </row>
    <row r="39" spans="2:4" x14ac:dyDescent="0.3">
      <c r="C39">
        <v>3</v>
      </c>
      <c r="D39" t="s">
        <v>104</v>
      </c>
    </row>
    <row r="40" spans="2:4" x14ac:dyDescent="0.3">
      <c r="C40">
        <v>4</v>
      </c>
      <c r="D40" t="s">
        <v>107</v>
      </c>
    </row>
    <row r="41" spans="2:4" x14ac:dyDescent="0.3">
      <c r="C41">
        <v>5</v>
      </c>
      <c r="D41" t="s">
        <v>109</v>
      </c>
    </row>
    <row r="42" spans="2:4" x14ac:dyDescent="0.3">
      <c r="C42">
        <v>6</v>
      </c>
      <c r="D42" t="s">
        <v>165</v>
      </c>
    </row>
    <row r="43" spans="2:4" x14ac:dyDescent="0.3">
      <c r="C43">
        <v>7</v>
      </c>
      <c r="D43" t="s">
        <v>108</v>
      </c>
    </row>
    <row r="44" spans="2:4" x14ac:dyDescent="0.3">
      <c r="C44">
        <v>8</v>
      </c>
      <c r="D44" t="s">
        <v>105</v>
      </c>
    </row>
    <row r="45" spans="2:4" x14ac:dyDescent="0.3">
      <c r="C45">
        <v>9</v>
      </c>
      <c r="D45" t="s">
        <v>274</v>
      </c>
    </row>
    <row r="46" spans="2:4" x14ac:dyDescent="0.3">
      <c r="C46">
        <v>10</v>
      </c>
      <c r="D46" t="s">
        <v>275</v>
      </c>
    </row>
    <row r="47" spans="2:4" x14ac:dyDescent="0.3">
      <c r="C47">
        <v>11</v>
      </c>
      <c r="D47" t="s">
        <v>276</v>
      </c>
    </row>
    <row r="48" spans="2:4" x14ac:dyDescent="0.3">
      <c r="C48">
        <v>12</v>
      </c>
      <c r="D48" t="s">
        <v>277</v>
      </c>
    </row>
    <row r="49" spans="3:4" x14ac:dyDescent="0.3">
      <c r="C49">
        <v>13</v>
      </c>
    </row>
    <row r="50" spans="3:4" x14ac:dyDescent="0.3">
      <c r="C50">
        <v>14</v>
      </c>
    </row>
    <row r="51" spans="3:4" x14ac:dyDescent="0.3">
      <c r="C51">
        <v>15</v>
      </c>
      <c r="D51" t="s">
        <v>278</v>
      </c>
    </row>
    <row r="52" spans="3:4" x14ac:dyDescent="0.3">
      <c r="C52">
        <v>16</v>
      </c>
      <c r="D52" t="s">
        <v>279</v>
      </c>
    </row>
    <row r="53" spans="3:4" x14ac:dyDescent="0.3">
      <c r="C53">
        <v>17</v>
      </c>
      <c r="D53" t="s">
        <v>280</v>
      </c>
    </row>
    <row r="54" spans="3:4" x14ac:dyDescent="0.3">
      <c r="C54">
        <v>18</v>
      </c>
      <c r="D54" t="s">
        <v>281</v>
      </c>
    </row>
    <row r="55" spans="3:4" x14ac:dyDescent="0.3">
      <c r="C55">
        <v>19</v>
      </c>
      <c r="D55" t="s">
        <v>282</v>
      </c>
    </row>
    <row r="56" spans="3:4" x14ac:dyDescent="0.3">
      <c r="C56">
        <v>20</v>
      </c>
      <c r="D56" t="s">
        <v>283</v>
      </c>
    </row>
    <row r="57" spans="3:4" x14ac:dyDescent="0.3">
      <c r="C57">
        <v>21</v>
      </c>
      <c r="D57" t="s">
        <v>284</v>
      </c>
    </row>
    <row r="58" spans="3:4" x14ac:dyDescent="0.3">
      <c r="C58">
        <v>22</v>
      </c>
      <c r="D58" t="s">
        <v>285</v>
      </c>
    </row>
    <row r="59" spans="3:4" x14ac:dyDescent="0.3">
      <c r="C59">
        <v>23</v>
      </c>
    </row>
    <row r="60" spans="3:4" x14ac:dyDescent="0.3">
      <c r="C60">
        <v>24</v>
      </c>
      <c r="D60" t="s">
        <v>286</v>
      </c>
    </row>
    <row r="61" spans="3:4" x14ac:dyDescent="0.3">
      <c r="C61">
        <v>25</v>
      </c>
      <c r="D61" t="s">
        <v>167</v>
      </c>
    </row>
    <row r="62" spans="3:4" x14ac:dyDescent="0.3">
      <c r="C62">
        <v>26</v>
      </c>
      <c r="D62" t="s">
        <v>168</v>
      </c>
    </row>
    <row r="63" spans="3:4" x14ac:dyDescent="0.3">
      <c r="C63">
        <v>27</v>
      </c>
      <c r="D63" t="s">
        <v>169</v>
      </c>
    </row>
    <row r="64" spans="3:4" x14ac:dyDescent="0.3">
      <c r="C64">
        <v>28</v>
      </c>
      <c r="D64" t="s">
        <v>287</v>
      </c>
    </row>
    <row r="65" spans="2:5" x14ac:dyDescent="0.3">
      <c r="C65">
        <v>29</v>
      </c>
      <c r="D65" t="s">
        <v>171</v>
      </c>
    </row>
    <row r="66" spans="2:5" x14ac:dyDescent="0.3">
      <c r="C66">
        <v>30</v>
      </c>
      <c r="D66" t="s">
        <v>288</v>
      </c>
    </row>
    <row r="67" spans="2:5" x14ac:dyDescent="0.3">
      <c r="C67">
        <v>31</v>
      </c>
      <c r="D67" t="s">
        <v>289</v>
      </c>
    </row>
    <row r="68" spans="2:5" x14ac:dyDescent="0.3">
      <c r="B68">
        <v>3</v>
      </c>
      <c r="C68">
        <v>0</v>
      </c>
      <c r="D68" t="s">
        <v>290</v>
      </c>
    </row>
    <row r="69" spans="2:5" x14ac:dyDescent="0.3">
      <c r="C69">
        <v>1</v>
      </c>
      <c r="D69" t="s">
        <v>291</v>
      </c>
    </row>
    <row r="70" spans="2:5" x14ac:dyDescent="0.3">
      <c r="C70">
        <v>2</v>
      </c>
    </row>
    <row r="71" spans="2:5" x14ac:dyDescent="0.3">
      <c r="C71">
        <v>3</v>
      </c>
      <c r="D71" t="s">
        <v>292</v>
      </c>
    </row>
    <row r="72" spans="2:5" x14ac:dyDescent="0.3">
      <c r="C72">
        <v>4</v>
      </c>
    </row>
    <row r="73" spans="2:5" x14ac:dyDescent="0.3">
      <c r="C73">
        <v>5</v>
      </c>
      <c r="D73" t="s">
        <v>293</v>
      </c>
    </row>
    <row r="74" spans="2:5" x14ac:dyDescent="0.3">
      <c r="C74">
        <v>6</v>
      </c>
      <c r="D74" t="s">
        <v>294</v>
      </c>
    </row>
    <row r="75" spans="2:5" x14ac:dyDescent="0.3">
      <c r="B75">
        <v>4</v>
      </c>
      <c r="C75" t="s">
        <v>295</v>
      </c>
    </row>
    <row r="76" spans="2:5" x14ac:dyDescent="0.3">
      <c r="B76">
        <v>5</v>
      </c>
      <c r="C76">
        <v>1</v>
      </c>
      <c r="D76" t="s">
        <v>24</v>
      </c>
      <c r="E76" t="s">
        <v>296</v>
      </c>
    </row>
    <row r="77" spans="2:5" x14ac:dyDescent="0.3">
      <c r="C77">
        <v>2</v>
      </c>
      <c r="D77" t="s">
        <v>25</v>
      </c>
    </row>
    <row r="78" spans="2:5" x14ac:dyDescent="0.3">
      <c r="C78">
        <v>3</v>
      </c>
    </row>
    <row r="79" spans="2:5" x14ac:dyDescent="0.3">
      <c r="C79">
        <v>4</v>
      </c>
    </row>
    <row r="80" spans="2:5" x14ac:dyDescent="0.3">
      <c r="B80">
        <v>6</v>
      </c>
      <c r="C80">
        <v>1</v>
      </c>
      <c r="D80" t="s">
        <v>6</v>
      </c>
      <c r="E80" t="s">
        <v>298</v>
      </c>
    </row>
    <row r="81" spans="2:5" x14ac:dyDescent="0.3">
      <c r="C81">
        <v>2</v>
      </c>
      <c r="D81" t="s">
        <v>7</v>
      </c>
    </row>
    <row r="82" spans="2:5" x14ac:dyDescent="0.3">
      <c r="C82">
        <v>3</v>
      </c>
      <c r="D82" t="s">
        <v>300</v>
      </c>
    </row>
    <row r="83" spans="2:5" x14ac:dyDescent="0.3">
      <c r="C83">
        <v>4</v>
      </c>
      <c r="D83" t="s">
        <v>9</v>
      </c>
    </row>
    <row r="84" spans="2:5" x14ac:dyDescent="0.3">
      <c r="B84">
        <v>7</v>
      </c>
      <c r="C84">
        <v>1</v>
      </c>
      <c r="D84" t="s">
        <v>301</v>
      </c>
      <c r="E84" t="s">
        <v>299</v>
      </c>
    </row>
    <row r="85" spans="2:5" x14ac:dyDescent="0.3">
      <c r="C85">
        <v>2</v>
      </c>
      <c r="D85" t="s">
        <v>302</v>
      </c>
    </row>
    <row r="86" spans="2:5" x14ac:dyDescent="0.3">
      <c r="C86">
        <v>3</v>
      </c>
      <c r="D86" t="s">
        <v>303</v>
      </c>
    </row>
    <row r="87" spans="2:5" x14ac:dyDescent="0.3">
      <c r="C87">
        <v>4</v>
      </c>
      <c r="D87" t="s">
        <v>304</v>
      </c>
    </row>
    <row r="88" spans="2:5" x14ac:dyDescent="0.3">
      <c r="B88">
        <v>8</v>
      </c>
      <c r="C88">
        <v>1</v>
      </c>
      <c r="E88" t="s">
        <v>297</v>
      </c>
    </row>
    <row r="89" spans="2:5" x14ac:dyDescent="0.3">
      <c r="C89">
        <v>2</v>
      </c>
    </row>
    <row r="90" spans="2:5" x14ac:dyDescent="0.3">
      <c r="C90">
        <v>3</v>
      </c>
    </row>
    <row r="91" spans="2:5" x14ac:dyDescent="0.3">
      <c r="C9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6A6A-9F03-4BD2-A67A-D1640B721B93}">
  <sheetPr codeName="Sheet18"/>
  <dimension ref="A2:F96"/>
  <sheetViews>
    <sheetView workbookViewId="0">
      <selection activeCell="D24" sqref="D24"/>
    </sheetView>
  </sheetViews>
  <sheetFormatPr defaultRowHeight="14.4" x14ac:dyDescent="0.3"/>
  <cols>
    <col min="2" max="2" width="16.33203125" bestFit="1" customWidth="1"/>
  </cols>
  <sheetData>
    <row r="2" spans="1:6" x14ac:dyDescent="0.3">
      <c r="B2" t="s">
        <v>767</v>
      </c>
      <c r="E2" t="s">
        <v>457</v>
      </c>
    </row>
    <row r="3" spans="1:6" x14ac:dyDescent="0.3">
      <c r="A3">
        <v>0</v>
      </c>
      <c r="B3" t="s">
        <v>771</v>
      </c>
      <c r="E3">
        <v>0</v>
      </c>
      <c r="F3" t="s">
        <v>656</v>
      </c>
    </row>
    <row r="4" spans="1:6" x14ac:dyDescent="0.3">
      <c r="A4">
        <v>1</v>
      </c>
      <c r="B4" t="s">
        <v>619</v>
      </c>
      <c r="E4">
        <v>1</v>
      </c>
      <c r="F4" t="s">
        <v>657</v>
      </c>
    </row>
    <row r="5" spans="1:6" x14ac:dyDescent="0.3">
      <c r="A5">
        <v>2</v>
      </c>
      <c r="B5" t="s">
        <v>532</v>
      </c>
      <c r="E5">
        <v>2</v>
      </c>
      <c r="F5" t="s">
        <v>461</v>
      </c>
    </row>
    <row r="6" spans="1:6" x14ac:dyDescent="0.3">
      <c r="A6">
        <v>3</v>
      </c>
      <c r="B6" t="s">
        <v>768</v>
      </c>
      <c r="E6">
        <v>3</v>
      </c>
      <c r="F6" t="s">
        <v>658</v>
      </c>
    </row>
    <row r="7" spans="1:6" x14ac:dyDescent="0.3">
      <c r="A7">
        <v>4</v>
      </c>
      <c r="B7" t="s">
        <v>363</v>
      </c>
      <c r="E7">
        <v>4</v>
      </c>
      <c r="F7" t="s">
        <v>659</v>
      </c>
    </row>
    <row r="8" spans="1:6" x14ac:dyDescent="0.3">
      <c r="A8">
        <v>5</v>
      </c>
      <c r="B8" t="s">
        <v>364</v>
      </c>
      <c r="E8">
        <v>5</v>
      </c>
      <c r="F8" t="s">
        <v>464</v>
      </c>
    </row>
    <row r="9" spans="1:6" x14ac:dyDescent="0.3">
      <c r="A9">
        <v>6</v>
      </c>
      <c r="B9" t="s">
        <v>769</v>
      </c>
      <c r="E9">
        <v>6</v>
      </c>
      <c r="F9" t="s">
        <v>465</v>
      </c>
    </row>
    <row r="10" spans="1:6" x14ac:dyDescent="0.3">
      <c r="A10">
        <v>7</v>
      </c>
      <c r="B10" t="s">
        <v>770</v>
      </c>
      <c r="E10">
        <v>7</v>
      </c>
      <c r="F10" t="s">
        <v>787</v>
      </c>
    </row>
    <row r="11" spans="1:6" x14ac:dyDescent="0.3">
      <c r="A11">
        <v>8</v>
      </c>
      <c r="B11" t="s">
        <v>154</v>
      </c>
      <c r="E11">
        <v>8</v>
      </c>
      <c r="F11" t="s">
        <v>788</v>
      </c>
    </row>
    <row r="12" spans="1:6" x14ac:dyDescent="0.3">
      <c r="A12">
        <v>9</v>
      </c>
      <c r="B12" t="s">
        <v>155</v>
      </c>
      <c r="E12">
        <v>9</v>
      </c>
      <c r="F12" t="s">
        <v>789</v>
      </c>
    </row>
    <row r="13" spans="1:6" x14ac:dyDescent="0.3">
      <c r="A13">
        <v>10</v>
      </c>
      <c r="B13" t="s">
        <v>26</v>
      </c>
      <c r="E13">
        <v>10</v>
      </c>
      <c r="F13" t="s">
        <v>468</v>
      </c>
    </row>
    <row r="14" spans="1:6" x14ac:dyDescent="0.3">
      <c r="A14">
        <v>11</v>
      </c>
      <c r="B14" t="s">
        <v>68</v>
      </c>
      <c r="E14">
        <v>11</v>
      </c>
      <c r="F14" t="s">
        <v>469</v>
      </c>
    </row>
    <row r="15" spans="1:6" x14ac:dyDescent="0.3">
      <c r="A15">
        <v>12</v>
      </c>
      <c r="B15" t="s">
        <v>69</v>
      </c>
      <c r="E15">
        <v>12</v>
      </c>
      <c r="F15" t="s">
        <v>470</v>
      </c>
    </row>
    <row r="16" spans="1:6" x14ac:dyDescent="0.3">
      <c r="A16">
        <v>13</v>
      </c>
      <c r="B16" t="s">
        <v>70</v>
      </c>
      <c r="E16">
        <v>13</v>
      </c>
      <c r="F16" t="s">
        <v>471</v>
      </c>
    </row>
    <row r="17" spans="1:6" x14ac:dyDescent="0.3">
      <c r="A17">
        <v>14</v>
      </c>
      <c r="B17" t="s">
        <v>71</v>
      </c>
      <c r="E17">
        <v>14</v>
      </c>
      <c r="F17" t="s">
        <v>472</v>
      </c>
    </row>
    <row r="18" spans="1:6" x14ac:dyDescent="0.3">
      <c r="A18">
        <v>15</v>
      </c>
      <c r="B18" t="s">
        <v>72</v>
      </c>
      <c r="E18">
        <v>15</v>
      </c>
      <c r="F18" t="s">
        <v>799</v>
      </c>
    </row>
    <row r="19" spans="1:6" x14ac:dyDescent="0.3">
      <c r="A19">
        <v>16</v>
      </c>
      <c r="B19" t="s">
        <v>73</v>
      </c>
      <c r="E19">
        <v>16</v>
      </c>
      <c r="F19" t="s">
        <v>790</v>
      </c>
    </row>
    <row r="20" spans="1:6" x14ac:dyDescent="0.3">
      <c r="A20">
        <v>17</v>
      </c>
      <c r="B20" t="s">
        <v>74</v>
      </c>
      <c r="C20" t="s">
        <v>778</v>
      </c>
      <c r="E20">
        <v>17</v>
      </c>
      <c r="F20" t="s">
        <v>791</v>
      </c>
    </row>
    <row r="21" spans="1:6" x14ac:dyDescent="0.3">
      <c r="A21">
        <v>18</v>
      </c>
      <c r="B21" t="s">
        <v>75</v>
      </c>
      <c r="C21" t="s">
        <v>15</v>
      </c>
    </row>
    <row r="22" spans="1:6" x14ac:dyDescent="0.3">
      <c r="A22">
        <v>19</v>
      </c>
      <c r="B22" t="s">
        <v>76</v>
      </c>
      <c r="C22" t="s">
        <v>779</v>
      </c>
      <c r="D22">
        <v>0</v>
      </c>
      <c r="E22">
        <v>18</v>
      </c>
      <c r="F22" t="s">
        <v>475</v>
      </c>
    </row>
    <row r="23" spans="1:6" x14ac:dyDescent="0.3">
      <c r="A23">
        <v>20</v>
      </c>
      <c r="B23" t="s">
        <v>77</v>
      </c>
      <c r="C23" t="s">
        <v>780</v>
      </c>
      <c r="D23">
        <v>1</v>
      </c>
      <c r="E23">
        <v>19</v>
      </c>
      <c r="F23" t="s">
        <v>40</v>
      </c>
    </row>
    <row r="24" spans="1:6" x14ac:dyDescent="0.3">
      <c r="A24">
        <v>21</v>
      </c>
      <c r="B24" t="s">
        <v>78</v>
      </c>
      <c r="C24" t="s">
        <v>252</v>
      </c>
      <c r="D24">
        <v>2</v>
      </c>
      <c r="E24">
        <v>20</v>
      </c>
      <c r="F24" t="s">
        <v>474</v>
      </c>
    </row>
    <row r="25" spans="1:6" x14ac:dyDescent="0.3">
      <c r="A25">
        <v>22</v>
      </c>
      <c r="B25" t="s">
        <v>79</v>
      </c>
      <c r="C25" t="s">
        <v>253</v>
      </c>
      <c r="D25">
        <v>3</v>
      </c>
      <c r="E25">
        <v>21</v>
      </c>
      <c r="F25" t="s">
        <v>792</v>
      </c>
    </row>
    <row r="26" spans="1:6" x14ac:dyDescent="0.3">
      <c r="A26">
        <v>23</v>
      </c>
      <c r="B26" t="s">
        <v>80</v>
      </c>
      <c r="C26" t="s">
        <v>781</v>
      </c>
      <c r="D26">
        <v>4</v>
      </c>
      <c r="E26">
        <v>22</v>
      </c>
      <c r="F26" t="s">
        <v>793</v>
      </c>
    </row>
    <row r="27" spans="1:6" x14ac:dyDescent="0.3">
      <c r="A27">
        <v>24</v>
      </c>
      <c r="B27" t="s">
        <v>81</v>
      </c>
      <c r="C27" t="s">
        <v>782</v>
      </c>
      <c r="D27">
        <v>5</v>
      </c>
      <c r="E27">
        <v>23</v>
      </c>
      <c r="F27" t="s">
        <v>480</v>
      </c>
    </row>
    <row r="28" spans="1:6" x14ac:dyDescent="0.3">
      <c r="A28">
        <v>25</v>
      </c>
      <c r="B28" t="s">
        <v>82</v>
      </c>
      <c r="C28" t="s">
        <v>783</v>
      </c>
      <c r="D28">
        <v>6</v>
      </c>
      <c r="E28">
        <v>24</v>
      </c>
      <c r="F28" t="s">
        <v>143</v>
      </c>
    </row>
    <row r="29" spans="1:6" x14ac:dyDescent="0.3">
      <c r="A29">
        <v>26</v>
      </c>
      <c r="B29" t="s">
        <v>83</v>
      </c>
      <c r="C29" t="s">
        <v>784</v>
      </c>
      <c r="D29">
        <v>7</v>
      </c>
      <c r="E29">
        <v>25</v>
      </c>
      <c r="F29" t="s">
        <v>138</v>
      </c>
    </row>
    <row r="30" spans="1:6" x14ac:dyDescent="0.3">
      <c r="A30">
        <v>27</v>
      </c>
      <c r="B30" t="s">
        <v>694</v>
      </c>
      <c r="D30">
        <v>8</v>
      </c>
      <c r="E30">
        <v>26</v>
      </c>
      <c r="F30" t="s">
        <v>481</v>
      </c>
    </row>
    <row r="31" spans="1:6" x14ac:dyDescent="0.3">
      <c r="A31">
        <v>28</v>
      </c>
      <c r="B31" t="s">
        <v>772</v>
      </c>
      <c r="D31">
        <v>9</v>
      </c>
      <c r="E31">
        <v>27</v>
      </c>
      <c r="F31" t="s">
        <v>482</v>
      </c>
    </row>
    <row r="32" spans="1:6" x14ac:dyDescent="0.3">
      <c r="A32">
        <v>29</v>
      </c>
      <c r="B32" t="s">
        <v>773</v>
      </c>
      <c r="D32">
        <v>10</v>
      </c>
      <c r="F32" s="25" t="s">
        <v>630</v>
      </c>
    </row>
    <row r="33" spans="1:6" x14ac:dyDescent="0.3">
      <c r="A33">
        <v>30</v>
      </c>
      <c r="B33" t="s">
        <v>785</v>
      </c>
      <c r="D33">
        <v>11</v>
      </c>
      <c r="F33" s="25" t="s">
        <v>485</v>
      </c>
    </row>
    <row r="34" spans="1:6" x14ac:dyDescent="0.3">
      <c r="A34">
        <v>31</v>
      </c>
      <c r="B34" t="s">
        <v>325</v>
      </c>
      <c r="D34">
        <v>12</v>
      </c>
      <c r="E34">
        <v>28</v>
      </c>
      <c r="F34" t="s">
        <v>486</v>
      </c>
    </row>
    <row r="35" spans="1:6" x14ac:dyDescent="0.3">
      <c r="A35">
        <v>32</v>
      </c>
      <c r="B35" t="s">
        <v>774</v>
      </c>
      <c r="D35">
        <v>13</v>
      </c>
      <c r="E35">
        <v>29</v>
      </c>
      <c r="F35" t="s">
        <v>407</v>
      </c>
    </row>
    <row r="36" spans="1:6" x14ac:dyDescent="0.3">
      <c r="A36">
        <v>33</v>
      </c>
      <c r="B36" t="s">
        <v>775</v>
      </c>
      <c r="D36">
        <v>14</v>
      </c>
      <c r="E36">
        <v>30</v>
      </c>
      <c r="F36" t="s">
        <v>632</v>
      </c>
    </row>
    <row r="37" spans="1:6" x14ac:dyDescent="0.3">
      <c r="A37">
        <v>34</v>
      </c>
      <c r="B37" t="s">
        <v>776</v>
      </c>
      <c r="D37">
        <v>15</v>
      </c>
      <c r="E37">
        <v>31</v>
      </c>
      <c r="F37" t="s">
        <v>488</v>
      </c>
    </row>
    <row r="38" spans="1:6" x14ac:dyDescent="0.3">
      <c r="A38">
        <v>35</v>
      </c>
      <c r="B38" t="s">
        <v>777</v>
      </c>
      <c r="D38">
        <v>16</v>
      </c>
      <c r="E38">
        <v>32</v>
      </c>
      <c r="F38" t="s">
        <v>794</v>
      </c>
    </row>
    <row r="39" spans="1:6" x14ac:dyDescent="0.3">
      <c r="A39">
        <v>36</v>
      </c>
      <c r="B39" t="s">
        <v>313</v>
      </c>
      <c r="D39">
        <v>17</v>
      </c>
      <c r="E39">
        <v>33</v>
      </c>
      <c r="F39" t="s">
        <v>795</v>
      </c>
    </row>
    <row r="40" spans="1:6" x14ac:dyDescent="0.3">
      <c r="A40">
        <v>37</v>
      </c>
      <c r="B40" t="s">
        <v>774</v>
      </c>
      <c r="D40">
        <v>18</v>
      </c>
      <c r="E40">
        <v>34</v>
      </c>
      <c r="F40" t="s">
        <v>796</v>
      </c>
    </row>
    <row r="41" spans="1:6" x14ac:dyDescent="0.3">
      <c r="A41">
        <v>38</v>
      </c>
      <c r="B41" t="s">
        <v>775</v>
      </c>
    </row>
    <row r="42" spans="1:6" x14ac:dyDescent="0.3">
      <c r="A42">
        <v>39</v>
      </c>
      <c r="B42" t="s">
        <v>776</v>
      </c>
      <c r="F42" t="s">
        <v>797</v>
      </c>
    </row>
    <row r="43" spans="1:6" x14ac:dyDescent="0.3">
      <c r="A43">
        <v>40</v>
      </c>
      <c r="B43" t="s">
        <v>777</v>
      </c>
      <c r="F43" t="s">
        <v>798</v>
      </c>
    </row>
    <row r="44" spans="1:6" x14ac:dyDescent="0.3">
      <c r="A44">
        <v>41</v>
      </c>
      <c r="B44" t="s">
        <v>786</v>
      </c>
    </row>
    <row r="45" spans="1:6" x14ac:dyDescent="0.3">
      <c r="A45">
        <v>42</v>
      </c>
    </row>
    <row r="46" spans="1:6" x14ac:dyDescent="0.3">
      <c r="A46">
        <v>43</v>
      </c>
    </row>
    <row r="47" spans="1:6" x14ac:dyDescent="0.3">
      <c r="A47">
        <v>44</v>
      </c>
    </row>
    <row r="48" spans="1:6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  <row r="59" spans="1:1" x14ac:dyDescent="0.3">
      <c r="A59">
        <v>56</v>
      </c>
    </row>
    <row r="60" spans="1:1" x14ac:dyDescent="0.3">
      <c r="A60">
        <v>57</v>
      </c>
    </row>
    <row r="61" spans="1:1" x14ac:dyDescent="0.3">
      <c r="A61">
        <v>58</v>
      </c>
    </row>
    <row r="62" spans="1:1" x14ac:dyDescent="0.3">
      <c r="A62">
        <v>59</v>
      </c>
    </row>
    <row r="63" spans="1:1" x14ac:dyDescent="0.3">
      <c r="A63">
        <v>60</v>
      </c>
    </row>
    <row r="64" spans="1:1" x14ac:dyDescent="0.3">
      <c r="A64">
        <v>61</v>
      </c>
    </row>
    <row r="65" spans="1:1" x14ac:dyDescent="0.3">
      <c r="A65">
        <v>62</v>
      </c>
    </row>
    <row r="66" spans="1:1" x14ac:dyDescent="0.3">
      <c r="A66">
        <v>63</v>
      </c>
    </row>
    <row r="67" spans="1:1" x14ac:dyDescent="0.3">
      <c r="A67">
        <v>64</v>
      </c>
    </row>
    <row r="68" spans="1:1" x14ac:dyDescent="0.3">
      <c r="A68">
        <v>65</v>
      </c>
    </row>
    <row r="69" spans="1:1" x14ac:dyDescent="0.3">
      <c r="A69">
        <v>66</v>
      </c>
    </row>
    <row r="70" spans="1:1" x14ac:dyDescent="0.3">
      <c r="A70">
        <v>67</v>
      </c>
    </row>
    <row r="71" spans="1:1" x14ac:dyDescent="0.3">
      <c r="A71">
        <v>68</v>
      </c>
    </row>
    <row r="72" spans="1:1" x14ac:dyDescent="0.3">
      <c r="A72">
        <v>69</v>
      </c>
    </row>
    <row r="73" spans="1:1" x14ac:dyDescent="0.3">
      <c r="A73">
        <v>70</v>
      </c>
    </row>
    <row r="74" spans="1:1" x14ac:dyDescent="0.3">
      <c r="A74">
        <v>71</v>
      </c>
    </row>
    <row r="75" spans="1:1" x14ac:dyDescent="0.3">
      <c r="A75">
        <v>72</v>
      </c>
    </row>
    <row r="76" spans="1:1" x14ac:dyDescent="0.3">
      <c r="A76">
        <v>73</v>
      </c>
    </row>
    <row r="77" spans="1:1" x14ac:dyDescent="0.3">
      <c r="A77">
        <v>74</v>
      </c>
    </row>
    <row r="78" spans="1:1" x14ac:dyDescent="0.3">
      <c r="A78">
        <v>75</v>
      </c>
    </row>
    <row r="79" spans="1:1" x14ac:dyDescent="0.3">
      <c r="A79">
        <v>76</v>
      </c>
    </row>
    <row r="80" spans="1:1" x14ac:dyDescent="0.3">
      <c r="A80">
        <v>77</v>
      </c>
    </row>
    <row r="81" spans="1:1" x14ac:dyDescent="0.3">
      <c r="A81">
        <v>78</v>
      </c>
    </row>
    <row r="82" spans="1:1" x14ac:dyDescent="0.3">
      <c r="A82">
        <v>79</v>
      </c>
    </row>
    <row r="83" spans="1:1" x14ac:dyDescent="0.3">
      <c r="A83">
        <v>80</v>
      </c>
    </row>
    <row r="84" spans="1:1" x14ac:dyDescent="0.3">
      <c r="A84">
        <v>81</v>
      </c>
    </row>
    <row r="85" spans="1:1" x14ac:dyDescent="0.3">
      <c r="A85">
        <v>82</v>
      </c>
    </row>
    <row r="86" spans="1:1" x14ac:dyDescent="0.3">
      <c r="A86">
        <v>83</v>
      </c>
    </row>
    <row r="87" spans="1:1" x14ac:dyDescent="0.3">
      <c r="A87">
        <v>84</v>
      </c>
    </row>
    <row r="88" spans="1:1" x14ac:dyDescent="0.3">
      <c r="A88">
        <v>85</v>
      </c>
    </row>
    <row r="89" spans="1:1" x14ac:dyDescent="0.3">
      <c r="A89">
        <v>86</v>
      </c>
    </row>
    <row r="90" spans="1:1" x14ac:dyDescent="0.3">
      <c r="A90">
        <v>87</v>
      </c>
    </row>
    <row r="91" spans="1:1" x14ac:dyDescent="0.3">
      <c r="A91">
        <v>88</v>
      </c>
    </row>
    <row r="92" spans="1:1" x14ac:dyDescent="0.3">
      <c r="A92">
        <v>89</v>
      </c>
    </row>
    <row r="93" spans="1:1" x14ac:dyDescent="0.3">
      <c r="A93">
        <v>90</v>
      </c>
    </row>
    <row r="94" spans="1:1" x14ac:dyDescent="0.3">
      <c r="A94">
        <v>91</v>
      </c>
    </row>
    <row r="95" spans="1:1" x14ac:dyDescent="0.3">
      <c r="A95">
        <v>92</v>
      </c>
    </row>
    <row r="96" spans="1:1" x14ac:dyDescent="0.3">
      <c r="A96">
        <v>93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3C29-6067-4AC2-9BDE-BE00B7D1214B}">
  <sheetPr codeName="Sheet19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V158"/>
  <sheetViews>
    <sheetView workbookViewId="0">
      <selection activeCell="P19" sqref="P19"/>
    </sheetView>
  </sheetViews>
  <sheetFormatPr defaultRowHeight="14.4" x14ac:dyDescent="0.3"/>
  <cols>
    <col min="2" max="2" width="11.109375" bestFit="1" customWidth="1"/>
    <col min="3" max="3" width="15.6640625" bestFit="1" customWidth="1"/>
    <col min="17" max="17" width="13.44140625" bestFit="1" customWidth="1"/>
  </cols>
  <sheetData>
    <row r="1" spans="1:22" x14ac:dyDescent="0.3">
      <c r="A1" s="2"/>
      <c r="C1" s="4" t="s">
        <v>187</v>
      </c>
      <c r="D1" s="5" t="s">
        <v>247</v>
      </c>
      <c r="E1" s="4"/>
      <c r="G1" t="s">
        <v>332</v>
      </c>
    </row>
    <row r="2" spans="1:22" x14ac:dyDescent="0.3">
      <c r="A2" s="4" t="s">
        <v>86</v>
      </c>
      <c r="D2" s="1"/>
    </row>
    <row r="3" spans="1:22" x14ac:dyDescent="0.3">
      <c r="A3" s="3" t="s">
        <v>49</v>
      </c>
      <c r="D3" s="1"/>
      <c r="G3" t="s">
        <v>349</v>
      </c>
      <c r="K3" t="s">
        <v>348</v>
      </c>
      <c r="P3" t="s">
        <v>371</v>
      </c>
      <c r="T3" t="s">
        <v>381</v>
      </c>
    </row>
    <row r="4" spans="1:22" x14ac:dyDescent="0.3">
      <c r="A4" s="3">
        <v>1</v>
      </c>
      <c r="B4" s="3" t="s">
        <v>214</v>
      </c>
      <c r="C4" t="s">
        <v>87</v>
      </c>
      <c r="D4" s="1" t="s">
        <v>233</v>
      </c>
      <c r="H4" s="19" t="s">
        <v>333</v>
      </c>
      <c r="I4" t="s">
        <v>87</v>
      </c>
      <c r="L4" s="19" t="s">
        <v>350</v>
      </c>
      <c r="M4" t="s">
        <v>351</v>
      </c>
      <c r="Q4" s="19" t="s">
        <v>372</v>
      </c>
      <c r="R4" t="s">
        <v>373</v>
      </c>
      <c r="U4" s="19" t="s">
        <v>375</v>
      </c>
      <c r="V4" t="s">
        <v>379</v>
      </c>
    </row>
    <row r="5" spans="1:22" x14ac:dyDescent="0.3">
      <c r="A5" s="3"/>
      <c r="C5" s="6" t="s">
        <v>123</v>
      </c>
      <c r="D5" s="6" t="s">
        <v>233</v>
      </c>
      <c r="E5" s="6"/>
      <c r="I5" t="s">
        <v>334</v>
      </c>
      <c r="M5" t="s">
        <v>352</v>
      </c>
      <c r="R5" t="s">
        <v>85</v>
      </c>
    </row>
    <row r="6" spans="1:22" x14ac:dyDescent="0.3">
      <c r="A6" s="3"/>
      <c r="C6" s="6" t="s">
        <v>123</v>
      </c>
      <c r="D6" s="6" t="s">
        <v>233</v>
      </c>
      <c r="E6" s="6"/>
      <c r="I6" t="s">
        <v>335</v>
      </c>
      <c r="M6" t="s">
        <v>353</v>
      </c>
      <c r="R6" t="s">
        <v>374</v>
      </c>
      <c r="U6" s="19" t="s">
        <v>380</v>
      </c>
    </row>
    <row r="7" spans="1:22" x14ac:dyDescent="0.3">
      <c r="A7" s="3"/>
      <c r="C7" t="s">
        <v>88</v>
      </c>
      <c r="D7" s="1" t="s">
        <v>233</v>
      </c>
      <c r="I7" t="s">
        <v>336</v>
      </c>
      <c r="M7" t="s">
        <v>354</v>
      </c>
      <c r="R7" t="s">
        <v>68</v>
      </c>
    </row>
    <row r="8" spans="1:22" x14ac:dyDescent="0.3">
      <c r="A8" s="3"/>
      <c r="C8" t="s">
        <v>89</v>
      </c>
      <c r="D8" s="1" t="s">
        <v>233</v>
      </c>
      <c r="M8" t="s">
        <v>355</v>
      </c>
      <c r="R8" t="s">
        <v>69</v>
      </c>
      <c r="U8" s="19" t="s">
        <v>382</v>
      </c>
      <c r="V8" t="s">
        <v>16</v>
      </c>
    </row>
    <row r="9" spans="1:22" x14ac:dyDescent="0.3">
      <c r="A9" s="3"/>
      <c r="C9" t="s">
        <v>183</v>
      </c>
      <c r="D9" s="1" t="s">
        <v>233</v>
      </c>
      <c r="H9" s="19" t="s">
        <v>337</v>
      </c>
      <c r="I9" t="s">
        <v>338</v>
      </c>
      <c r="M9" t="s">
        <v>356</v>
      </c>
      <c r="R9" t="s">
        <v>70</v>
      </c>
      <c r="V9" t="s">
        <v>383</v>
      </c>
    </row>
    <row r="10" spans="1:22" x14ac:dyDescent="0.3">
      <c r="A10" s="3"/>
      <c r="C10" t="s">
        <v>90</v>
      </c>
      <c r="D10" s="1" t="s">
        <v>233</v>
      </c>
      <c r="I10" t="s">
        <v>339</v>
      </c>
      <c r="M10" t="s">
        <v>357</v>
      </c>
      <c r="R10" t="s">
        <v>71</v>
      </c>
    </row>
    <row r="11" spans="1:22" x14ac:dyDescent="0.3">
      <c r="A11" s="3"/>
      <c r="C11" s="6" t="s">
        <v>123</v>
      </c>
      <c r="D11" s="6" t="s">
        <v>233</v>
      </c>
      <c r="E11" s="6"/>
      <c r="I11" t="s">
        <v>340</v>
      </c>
      <c r="M11" t="s">
        <v>358</v>
      </c>
      <c r="R11" t="s">
        <v>72</v>
      </c>
    </row>
    <row r="12" spans="1:22" x14ac:dyDescent="0.3">
      <c r="A12" s="3"/>
      <c r="C12" s="6" t="s">
        <v>123</v>
      </c>
      <c r="D12" s="6" t="s">
        <v>233</v>
      </c>
      <c r="E12" s="6"/>
      <c r="I12" t="s">
        <v>272</v>
      </c>
      <c r="R12" t="s">
        <v>73</v>
      </c>
    </row>
    <row r="13" spans="1:22" x14ac:dyDescent="0.3">
      <c r="A13" s="3"/>
      <c r="C13" t="s">
        <v>91</v>
      </c>
      <c r="D13" s="1" t="s">
        <v>233</v>
      </c>
      <c r="I13" t="s">
        <v>126</v>
      </c>
      <c r="L13" s="19" t="s">
        <v>359</v>
      </c>
      <c r="M13" t="s">
        <v>6</v>
      </c>
      <c r="R13" t="s">
        <v>74</v>
      </c>
    </row>
    <row r="14" spans="1:22" x14ac:dyDescent="0.3">
      <c r="A14" s="3"/>
      <c r="C14" t="s">
        <v>92</v>
      </c>
      <c r="D14" s="1" t="s">
        <v>233</v>
      </c>
      <c r="I14" t="s">
        <v>127</v>
      </c>
      <c r="M14" t="s">
        <v>7</v>
      </c>
      <c r="R14" t="s">
        <v>75</v>
      </c>
    </row>
    <row r="15" spans="1:22" x14ac:dyDescent="0.3">
      <c r="A15" s="3"/>
      <c r="C15" t="s">
        <v>185</v>
      </c>
      <c r="D15" s="1" t="s">
        <v>233</v>
      </c>
      <c r="M15" t="s">
        <v>329</v>
      </c>
      <c r="R15" t="s">
        <v>76</v>
      </c>
    </row>
    <row r="16" spans="1:22" x14ac:dyDescent="0.3">
      <c r="A16" s="3"/>
      <c r="C16" t="s">
        <v>94</v>
      </c>
      <c r="D16" s="1" t="s">
        <v>233</v>
      </c>
      <c r="H16" s="19" t="s">
        <v>341</v>
      </c>
      <c r="I16" t="s">
        <v>342</v>
      </c>
      <c r="M16" t="s">
        <v>9</v>
      </c>
      <c r="R16" t="s">
        <v>77</v>
      </c>
    </row>
    <row r="17" spans="1:18" x14ac:dyDescent="0.3">
      <c r="A17" s="3"/>
      <c r="C17" t="s">
        <v>95</v>
      </c>
      <c r="D17" s="1" t="s">
        <v>233</v>
      </c>
      <c r="M17" t="s">
        <v>5</v>
      </c>
      <c r="R17" t="s">
        <v>78</v>
      </c>
    </row>
    <row r="18" spans="1:18" x14ac:dyDescent="0.3">
      <c r="A18" s="3"/>
      <c r="C18" t="s">
        <v>96</v>
      </c>
      <c r="D18" s="1" t="s">
        <v>233</v>
      </c>
      <c r="H18" s="19" t="s">
        <v>343</v>
      </c>
      <c r="I18" t="s">
        <v>344</v>
      </c>
      <c r="M18" t="s">
        <v>147</v>
      </c>
      <c r="R18" t="s">
        <v>79</v>
      </c>
    </row>
    <row r="19" spans="1:18" x14ac:dyDescent="0.3">
      <c r="A19" s="3"/>
      <c r="C19" t="s">
        <v>97</v>
      </c>
      <c r="D19" s="1" t="s">
        <v>233</v>
      </c>
      <c r="I19" t="s">
        <v>345</v>
      </c>
      <c r="M19" t="s">
        <v>360</v>
      </c>
      <c r="R19" t="s">
        <v>80</v>
      </c>
    </row>
    <row r="20" spans="1:18" x14ac:dyDescent="0.3">
      <c r="A20" s="3"/>
      <c r="C20" t="s">
        <v>163</v>
      </c>
      <c r="D20" s="1" t="s">
        <v>233</v>
      </c>
      <c r="M20" t="s">
        <v>361</v>
      </c>
      <c r="R20" t="s">
        <v>81</v>
      </c>
    </row>
    <row r="21" spans="1:18" x14ac:dyDescent="0.3">
      <c r="A21" s="3"/>
      <c r="C21" t="s">
        <v>184</v>
      </c>
      <c r="D21" s="1" t="s">
        <v>233</v>
      </c>
      <c r="H21" s="19" t="s">
        <v>346</v>
      </c>
      <c r="I21" t="s">
        <v>6</v>
      </c>
      <c r="R21" t="s">
        <v>82</v>
      </c>
    </row>
    <row r="22" spans="1:18" x14ac:dyDescent="0.3">
      <c r="A22" s="3"/>
      <c r="C22" s="6" t="s">
        <v>123</v>
      </c>
      <c r="D22" s="6" t="s">
        <v>233</v>
      </c>
      <c r="E22" s="6"/>
      <c r="I22" t="s">
        <v>7</v>
      </c>
      <c r="L22" s="19" t="s">
        <v>362</v>
      </c>
      <c r="M22" t="s">
        <v>363</v>
      </c>
      <c r="N22" t="s">
        <v>367</v>
      </c>
    </row>
    <row r="23" spans="1:18" x14ac:dyDescent="0.3">
      <c r="A23" s="3"/>
      <c r="C23" s="6" t="s">
        <v>123</v>
      </c>
      <c r="D23" s="6" t="s">
        <v>233</v>
      </c>
      <c r="E23" s="6"/>
      <c r="I23" t="s">
        <v>347</v>
      </c>
      <c r="M23" t="s">
        <v>364</v>
      </c>
      <c r="N23" t="s">
        <v>368</v>
      </c>
    </row>
    <row r="24" spans="1:18" x14ac:dyDescent="0.3">
      <c r="A24" s="3"/>
      <c r="C24" t="s">
        <v>98</v>
      </c>
      <c r="D24" s="1" t="s">
        <v>233</v>
      </c>
      <c r="I24" t="s">
        <v>9</v>
      </c>
      <c r="M24" t="s">
        <v>11</v>
      </c>
      <c r="N24" t="s">
        <v>369</v>
      </c>
    </row>
    <row r="25" spans="1:18" x14ac:dyDescent="0.3">
      <c r="A25" s="3"/>
      <c r="C25" t="s">
        <v>186</v>
      </c>
      <c r="D25" s="1" t="s">
        <v>233</v>
      </c>
      <c r="I25" t="s">
        <v>5</v>
      </c>
      <c r="M25" t="s">
        <v>12</v>
      </c>
      <c r="N25" t="s">
        <v>370</v>
      </c>
      <c r="Q25" s="19" t="s">
        <v>376</v>
      </c>
      <c r="R25" t="s">
        <v>377</v>
      </c>
    </row>
    <row r="26" spans="1:18" x14ac:dyDescent="0.3">
      <c r="A26" s="3"/>
      <c r="C26" s="6" t="s">
        <v>123</v>
      </c>
      <c r="D26" s="6" t="s">
        <v>233</v>
      </c>
      <c r="E26" s="6"/>
      <c r="I26" t="s">
        <v>147</v>
      </c>
      <c r="M26" t="s">
        <v>365</v>
      </c>
      <c r="R26" t="s">
        <v>378</v>
      </c>
    </row>
    <row r="27" spans="1:18" x14ac:dyDescent="0.3">
      <c r="A27" s="3"/>
      <c r="C27" t="s">
        <v>130</v>
      </c>
      <c r="D27" s="1" t="s">
        <v>233</v>
      </c>
      <c r="I27" t="s">
        <v>330</v>
      </c>
      <c r="M27" t="s">
        <v>366</v>
      </c>
    </row>
    <row r="28" spans="1:18" x14ac:dyDescent="0.3">
      <c r="A28" s="3"/>
      <c r="C28" t="s">
        <v>129</v>
      </c>
      <c r="D28" s="1" t="s">
        <v>233</v>
      </c>
      <c r="I28" t="s">
        <v>331</v>
      </c>
    </row>
    <row r="29" spans="1:18" x14ac:dyDescent="0.3">
      <c r="A29" s="3"/>
      <c r="C29" t="s">
        <v>128</v>
      </c>
      <c r="D29" s="1" t="s">
        <v>233</v>
      </c>
    </row>
    <row r="30" spans="1:18" x14ac:dyDescent="0.3">
      <c r="A30" s="3"/>
      <c r="C30" t="s">
        <v>127</v>
      </c>
      <c r="D30" s="1" t="s">
        <v>233</v>
      </c>
    </row>
    <row r="31" spans="1:18" x14ac:dyDescent="0.3">
      <c r="A31" s="3"/>
      <c r="C31" t="s">
        <v>126</v>
      </c>
      <c r="D31" s="1" t="s">
        <v>233</v>
      </c>
    </row>
    <row r="32" spans="1:18" x14ac:dyDescent="0.3">
      <c r="A32" s="3"/>
      <c r="C32" s="6" t="s">
        <v>123</v>
      </c>
      <c r="D32" s="6" t="s">
        <v>248</v>
      </c>
      <c r="E32" s="6"/>
    </row>
    <row r="33" spans="1:5" x14ac:dyDescent="0.3">
      <c r="A33" s="3"/>
      <c r="C33" s="6" t="s">
        <v>123</v>
      </c>
      <c r="D33" s="6" t="s">
        <v>248</v>
      </c>
      <c r="E33" s="6"/>
    </row>
    <row r="34" spans="1:5" x14ac:dyDescent="0.3">
      <c r="A34" s="3"/>
      <c r="C34" s="6" t="s">
        <v>123</v>
      </c>
      <c r="D34" s="6" t="s">
        <v>248</v>
      </c>
      <c r="E34" s="6"/>
    </row>
    <row r="35" spans="1:5" x14ac:dyDescent="0.3">
      <c r="A35" s="3"/>
      <c r="C35" s="6" t="s">
        <v>123</v>
      </c>
      <c r="D35" s="6" t="s">
        <v>248</v>
      </c>
      <c r="E35" s="6"/>
    </row>
    <row r="36" spans="1:5" x14ac:dyDescent="0.3">
      <c r="A36" s="3">
        <v>2</v>
      </c>
      <c r="B36" s="3" t="s">
        <v>215</v>
      </c>
      <c r="C36" t="s">
        <v>111</v>
      </c>
      <c r="D36" s="1" t="s">
        <v>233</v>
      </c>
    </row>
    <row r="37" spans="1:5" x14ac:dyDescent="0.3">
      <c r="A37" s="3"/>
      <c r="C37" t="s">
        <v>224</v>
      </c>
      <c r="D37" s="1" t="s">
        <v>233</v>
      </c>
    </row>
    <row r="38" spans="1:5" x14ac:dyDescent="0.3">
      <c r="A38" s="3"/>
      <c r="C38" t="s">
        <v>225</v>
      </c>
      <c r="D38" s="1" t="s">
        <v>233</v>
      </c>
    </row>
    <row r="39" spans="1:5" x14ac:dyDescent="0.3">
      <c r="A39" s="3"/>
      <c r="C39" t="s">
        <v>104</v>
      </c>
      <c r="D39" s="1" t="s">
        <v>233</v>
      </c>
    </row>
    <row r="40" spans="1:5" x14ac:dyDescent="0.3">
      <c r="A40" s="3"/>
      <c r="C40" t="s">
        <v>107</v>
      </c>
      <c r="D40" s="1" t="s">
        <v>233</v>
      </c>
    </row>
    <row r="41" spans="1:5" x14ac:dyDescent="0.3">
      <c r="A41" s="3"/>
      <c r="C41" t="s">
        <v>109</v>
      </c>
      <c r="D41" s="1" t="s">
        <v>233</v>
      </c>
    </row>
    <row r="42" spans="1:5" x14ac:dyDescent="0.3">
      <c r="A42" s="3"/>
      <c r="C42" t="s">
        <v>188</v>
      </c>
      <c r="D42" s="1" t="s">
        <v>233</v>
      </c>
    </row>
    <row r="43" spans="1:5" x14ac:dyDescent="0.3">
      <c r="A43" s="3"/>
      <c r="C43" t="s">
        <v>108</v>
      </c>
      <c r="D43" s="1" t="s">
        <v>233</v>
      </c>
    </row>
    <row r="44" spans="1:5" x14ac:dyDescent="0.3">
      <c r="A44" s="3"/>
      <c r="C44" t="s">
        <v>105</v>
      </c>
      <c r="D44" s="1" t="s">
        <v>233</v>
      </c>
    </row>
    <row r="45" spans="1:5" x14ac:dyDescent="0.3">
      <c r="A45" s="3"/>
      <c r="C45" t="s">
        <v>222</v>
      </c>
      <c r="D45" s="1" t="s">
        <v>233</v>
      </c>
    </row>
    <row r="46" spans="1:5" x14ac:dyDescent="0.3">
      <c r="A46" s="3"/>
      <c r="C46" t="s">
        <v>223</v>
      </c>
      <c r="D46" s="1" t="s">
        <v>233</v>
      </c>
    </row>
    <row r="47" spans="1:5" x14ac:dyDescent="0.3">
      <c r="A47" s="3"/>
      <c r="C47" t="s">
        <v>226</v>
      </c>
      <c r="D47" s="1" t="s">
        <v>233</v>
      </c>
    </row>
    <row r="48" spans="1:5" x14ac:dyDescent="0.3">
      <c r="A48" s="3"/>
      <c r="C48" t="s">
        <v>227</v>
      </c>
      <c r="D48" s="1" t="s">
        <v>233</v>
      </c>
    </row>
    <row r="49" spans="1:5" x14ac:dyDescent="0.3">
      <c r="A49" s="3"/>
      <c r="C49" s="6" t="s">
        <v>123</v>
      </c>
      <c r="D49" s="6" t="s">
        <v>248</v>
      </c>
      <c r="E49" s="6"/>
    </row>
    <row r="50" spans="1:5" x14ac:dyDescent="0.3">
      <c r="A50" s="3"/>
      <c r="C50" s="6" t="s">
        <v>123</v>
      </c>
      <c r="D50" s="6" t="s">
        <v>248</v>
      </c>
      <c r="E50" s="6"/>
    </row>
    <row r="51" spans="1:5" x14ac:dyDescent="0.3">
      <c r="A51" s="3"/>
      <c r="C51" t="s">
        <v>112</v>
      </c>
      <c r="D51" s="1" t="s">
        <v>248</v>
      </c>
    </row>
    <row r="52" spans="1:5" x14ac:dyDescent="0.3">
      <c r="A52" s="3"/>
      <c r="C52" t="s">
        <v>113</v>
      </c>
      <c r="D52" s="1" t="s">
        <v>233</v>
      </c>
    </row>
    <row r="53" spans="1:5" x14ac:dyDescent="0.3">
      <c r="A53" s="3"/>
      <c r="C53" t="s">
        <v>114</v>
      </c>
      <c r="D53" s="1" t="s">
        <v>233</v>
      </c>
    </row>
    <row r="54" spans="1:5" x14ac:dyDescent="0.3">
      <c r="A54" s="3"/>
      <c r="C54" t="s">
        <v>115</v>
      </c>
      <c r="D54" s="1" t="s">
        <v>233</v>
      </c>
    </row>
    <row r="55" spans="1:5" x14ac:dyDescent="0.3">
      <c r="A55" s="3"/>
      <c r="C55" t="s">
        <v>116</v>
      </c>
      <c r="D55" s="1" t="s">
        <v>233</v>
      </c>
    </row>
    <row r="56" spans="1:5" x14ac:dyDescent="0.3">
      <c r="A56" s="3"/>
      <c r="C56" t="s">
        <v>117</v>
      </c>
      <c r="D56" s="1" t="s">
        <v>233</v>
      </c>
    </row>
    <row r="57" spans="1:5" x14ac:dyDescent="0.3">
      <c r="A57" s="3"/>
      <c r="C57" t="s">
        <v>125</v>
      </c>
      <c r="D57" s="1" t="s">
        <v>233</v>
      </c>
    </row>
    <row r="58" spans="1:5" x14ac:dyDescent="0.3">
      <c r="A58" s="3"/>
      <c r="C58" t="s">
        <v>120</v>
      </c>
      <c r="D58" s="1" t="s">
        <v>233</v>
      </c>
    </row>
    <row r="59" spans="1:5" x14ac:dyDescent="0.3">
      <c r="A59" s="3"/>
      <c r="C59" s="6" t="s">
        <v>123</v>
      </c>
      <c r="D59" s="6" t="s">
        <v>248</v>
      </c>
      <c r="E59" s="6"/>
    </row>
    <row r="60" spans="1:5" x14ac:dyDescent="0.3">
      <c r="A60" s="3"/>
      <c r="C60" t="s">
        <v>118</v>
      </c>
      <c r="D60" s="1" t="s">
        <v>233</v>
      </c>
    </row>
    <row r="61" spans="1:5" x14ac:dyDescent="0.3">
      <c r="A61" s="3"/>
      <c r="C61" t="s">
        <v>196</v>
      </c>
      <c r="D61" s="1" t="s">
        <v>248</v>
      </c>
    </row>
    <row r="62" spans="1:5" x14ac:dyDescent="0.3">
      <c r="A62" s="3"/>
      <c r="C62" t="s">
        <v>195</v>
      </c>
      <c r="D62" s="1" t="s">
        <v>248</v>
      </c>
    </row>
    <row r="63" spans="1:5" x14ac:dyDescent="0.3">
      <c r="A63" s="3"/>
      <c r="C63" t="s">
        <v>194</v>
      </c>
      <c r="D63" s="1" t="s">
        <v>248</v>
      </c>
    </row>
    <row r="64" spans="1:5" x14ac:dyDescent="0.3">
      <c r="A64" s="3"/>
      <c r="C64" t="s">
        <v>193</v>
      </c>
      <c r="D64" s="1" t="s">
        <v>248</v>
      </c>
    </row>
    <row r="65" spans="1:5" x14ac:dyDescent="0.3">
      <c r="A65" s="3"/>
      <c r="C65" t="s">
        <v>192</v>
      </c>
      <c r="D65" s="1" t="s">
        <v>248</v>
      </c>
    </row>
    <row r="66" spans="1:5" x14ac:dyDescent="0.3">
      <c r="A66" s="3"/>
      <c r="C66" t="s">
        <v>190</v>
      </c>
      <c r="D66" s="1" t="s">
        <v>233</v>
      </c>
    </row>
    <row r="67" spans="1:5" x14ac:dyDescent="0.3">
      <c r="A67" s="3"/>
      <c r="C67" t="s">
        <v>191</v>
      </c>
      <c r="D67" s="1" t="s">
        <v>233</v>
      </c>
    </row>
    <row r="68" spans="1:5" x14ac:dyDescent="0.3">
      <c r="A68" s="3">
        <v>3</v>
      </c>
      <c r="B68" s="3" t="s">
        <v>216</v>
      </c>
      <c r="C68" t="s">
        <v>54</v>
      </c>
      <c r="D68" s="1" t="s">
        <v>233</v>
      </c>
    </row>
    <row r="69" spans="1:5" x14ac:dyDescent="0.3">
      <c r="A69" s="3"/>
      <c r="C69" t="s">
        <v>197</v>
      </c>
      <c r="D69" s="1" t="s">
        <v>233</v>
      </c>
    </row>
    <row r="70" spans="1:5" x14ac:dyDescent="0.3">
      <c r="A70" s="3"/>
      <c r="C70" s="6" t="s">
        <v>123</v>
      </c>
      <c r="D70" s="1" t="s">
        <v>233</v>
      </c>
    </row>
    <row r="71" spans="1:5" x14ac:dyDescent="0.3">
      <c r="A71" s="3"/>
      <c r="C71" t="s">
        <v>55</v>
      </c>
      <c r="D71" s="1" t="s">
        <v>233</v>
      </c>
    </row>
    <row r="72" spans="1:5" x14ac:dyDescent="0.3">
      <c r="A72" s="3"/>
      <c r="C72" s="6" t="s">
        <v>123</v>
      </c>
      <c r="D72" s="6" t="s">
        <v>233</v>
      </c>
      <c r="E72" s="6"/>
    </row>
    <row r="73" spans="1:5" x14ac:dyDescent="0.3">
      <c r="A73" s="3"/>
      <c r="C73" t="s">
        <v>198</v>
      </c>
      <c r="D73" s="1" t="s">
        <v>233</v>
      </c>
    </row>
    <row r="74" spans="1:5" x14ac:dyDescent="0.3">
      <c r="A74" s="3"/>
      <c r="C74" t="s">
        <v>198</v>
      </c>
      <c r="D74" s="1" t="s">
        <v>233</v>
      </c>
    </row>
    <row r="75" spans="1:5" x14ac:dyDescent="0.3">
      <c r="A75" s="3"/>
      <c r="C75" s="6" t="s">
        <v>123</v>
      </c>
      <c r="D75" s="6" t="s">
        <v>233</v>
      </c>
      <c r="E75" s="6"/>
    </row>
    <row r="76" spans="1:5" x14ac:dyDescent="0.3">
      <c r="A76" s="3"/>
      <c r="C76" s="6" t="s">
        <v>123</v>
      </c>
      <c r="D76" s="6" t="s">
        <v>233</v>
      </c>
      <c r="E76" s="6"/>
    </row>
    <row r="77" spans="1:5" x14ac:dyDescent="0.3">
      <c r="A77" s="3">
        <v>4</v>
      </c>
      <c r="B77" s="3" t="s">
        <v>217</v>
      </c>
      <c r="C77" t="s">
        <v>84</v>
      </c>
      <c r="D77" s="1"/>
    </row>
    <row r="78" spans="1:5" x14ac:dyDescent="0.3">
      <c r="A78" s="3"/>
      <c r="B78">
        <v>9213</v>
      </c>
      <c r="C78" t="s">
        <v>85</v>
      </c>
      <c r="D78" s="1"/>
    </row>
    <row r="79" spans="1:5" x14ac:dyDescent="0.3">
      <c r="A79" s="3"/>
      <c r="C79" t="s">
        <v>68</v>
      </c>
      <c r="D79" s="1" t="s">
        <v>233</v>
      </c>
    </row>
    <row r="80" spans="1:5" x14ac:dyDescent="0.3">
      <c r="A80" s="3"/>
      <c r="C80" t="s">
        <v>69</v>
      </c>
      <c r="D80" s="1" t="s">
        <v>233</v>
      </c>
    </row>
    <row r="81" spans="1:4" x14ac:dyDescent="0.3">
      <c r="A81" s="3"/>
      <c r="C81" t="s">
        <v>70</v>
      </c>
      <c r="D81" s="1" t="s">
        <v>233</v>
      </c>
    </row>
    <row r="82" spans="1:4" x14ac:dyDescent="0.3">
      <c r="A82" s="3"/>
      <c r="C82" t="s">
        <v>71</v>
      </c>
      <c r="D82" s="1" t="s">
        <v>233</v>
      </c>
    </row>
    <row r="83" spans="1:4" x14ac:dyDescent="0.3">
      <c r="A83" s="3"/>
      <c r="C83" t="s">
        <v>72</v>
      </c>
      <c r="D83" s="1" t="s">
        <v>233</v>
      </c>
    </row>
    <row r="84" spans="1:4" x14ac:dyDescent="0.3">
      <c r="A84" s="3"/>
      <c r="C84" t="s">
        <v>73</v>
      </c>
      <c r="D84" s="1" t="s">
        <v>233</v>
      </c>
    </row>
    <row r="85" spans="1:4" x14ac:dyDescent="0.3">
      <c r="A85" s="3"/>
      <c r="C85" t="s">
        <v>74</v>
      </c>
      <c r="D85" s="1" t="s">
        <v>233</v>
      </c>
    </row>
    <row r="86" spans="1:4" x14ac:dyDescent="0.3">
      <c r="A86" s="3"/>
      <c r="C86" t="s">
        <v>75</v>
      </c>
      <c r="D86" s="1" t="s">
        <v>233</v>
      </c>
    </row>
    <row r="87" spans="1:4" x14ac:dyDescent="0.3">
      <c r="A87" s="3"/>
      <c r="C87" t="s">
        <v>76</v>
      </c>
      <c r="D87" s="1" t="s">
        <v>233</v>
      </c>
    </row>
    <row r="88" spans="1:4" x14ac:dyDescent="0.3">
      <c r="A88" s="3"/>
      <c r="C88" t="s">
        <v>77</v>
      </c>
      <c r="D88" s="1" t="s">
        <v>233</v>
      </c>
    </row>
    <row r="89" spans="1:4" x14ac:dyDescent="0.3">
      <c r="A89" s="3"/>
      <c r="C89" t="s">
        <v>78</v>
      </c>
      <c r="D89" s="1" t="s">
        <v>233</v>
      </c>
    </row>
    <row r="90" spans="1:4" x14ac:dyDescent="0.3">
      <c r="A90" s="3"/>
      <c r="C90" t="s">
        <v>79</v>
      </c>
      <c r="D90" s="1" t="s">
        <v>233</v>
      </c>
    </row>
    <row r="91" spans="1:4" x14ac:dyDescent="0.3">
      <c r="A91" s="3"/>
      <c r="C91" t="s">
        <v>80</v>
      </c>
      <c r="D91" s="1" t="s">
        <v>233</v>
      </c>
    </row>
    <row r="92" spans="1:4" x14ac:dyDescent="0.3">
      <c r="A92" s="3"/>
      <c r="C92" t="s">
        <v>81</v>
      </c>
      <c r="D92" s="1" t="s">
        <v>233</v>
      </c>
    </row>
    <row r="93" spans="1:4" x14ac:dyDescent="0.3">
      <c r="A93" s="3"/>
      <c r="C93" t="s">
        <v>82</v>
      </c>
      <c r="D93" s="1" t="s">
        <v>233</v>
      </c>
    </row>
    <row r="94" spans="1:4" x14ac:dyDescent="0.3">
      <c r="A94" s="3"/>
      <c r="C94" t="s">
        <v>83</v>
      </c>
      <c r="D94" s="1" t="s">
        <v>233</v>
      </c>
    </row>
    <row r="95" spans="1:4" x14ac:dyDescent="0.3">
      <c r="A95" s="3">
        <v>5</v>
      </c>
      <c r="B95" s="3" t="s">
        <v>219</v>
      </c>
      <c r="C95" t="s">
        <v>24</v>
      </c>
      <c r="D95" s="1" t="s">
        <v>233</v>
      </c>
    </row>
    <row r="96" spans="1:4" x14ac:dyDescent="0.3">
      <c r="A96" s="3"/>
      <c r="B96" s="3">
        <v>9870</v>
      </c>
      <c r="C96" t="s">
        <v>200</v>
      </c>
      <c r="D96" s="1" t="s">
        <v>233</v>
      </c>
    </row>
    <row r="97" spans="1:5" x14ac:dyDescent="0.3">
      <c r="A97" s="3"/>
      <c r="C97" t="s">
        <v>201</v>
      </c>
      <c r="D97" s="1" t="s">
        <v>233</v>
      </c>
    </row>
    <row r="98" spans="1:5" x14ac:dyDescent="0.3">
      <c r="A98" s="3"/>
      <c r="C98" t="s">
        <v>202</v>
      </c>
      <c r="D98" s="1" t="s">
        <v>233</v>
      </c>
    </row>
    <row r="99" spans="1:5" x14ac:dyDescent="0.3">
      <c r="A99" s="3">
        <v>6</v>
      </c>
      <c r="B99" s="3" t="s">
        <v>219</v>
      </c>
      <c r="C99" t="s">
        <v>6</v>
      </c>
      <c r="D99" s="1" t="s">
        <v>233</v>
      </c>
    </row>
    <row r="100" spans="1:5" x14ac:dyDescent="0.3">
      <c r="A100" s="3"/>
      <c r="B100" s="3">
        <v>9870</v>
      </c>
      <c r="C100" t="s">
        <v>203</v>
      </c>
      <c r="D100" s="1" t="s">
        <v>233</v>
      </c>
    </row>
    <row r="101" spans="1:5" x14ac:dyDescent="0.3">
      <c r="A101" s="3"/>
      <c r="C101" t="s">
        <v>204</v>
      </c>
      <c r="D101" s="1" t="s">
        <v>233</v>
      </c>
    </row>
    <row r="102" spans="1:5" x14ac:dyDescent="0.3">
      <c r="A102" s="3"/>
      <c r="C102" t="s">
        <v>9</v>
      </c>
      <c r="D102" s="1" t="s">
        <v>233</v>
      </c>
    </row>
    <row r="103" spans="1:5" x14ac:dyDescent="0.3">
      <c r="A103" s="3">
        <v>7</v>
      </c>
      <c r="B103" s="3" t="s">
        <v>219</v>
      </c>
      <c r="C103" t="s">
        <v>205</v>
      </c>
      <c r="D103" s="1" t="s">
        <v>233</v>
      </c>
    </row>
    <row r="104" spans="1:5" x14ac:dyDescent="0.3">
      <c r="A104" s="3"/>
      <c r="B104" s="3">
        <v>9870</v>
      </c>
      <c r="C104" t="s">
        <v>206</v>
      </c>
      <c r="D104" s="1" t="s">
        <v>233</v>
      </c>
    </row>
    <row r="105" spans="1:5" x14ac:dyDescent="0.3">
      <c r="A105" s="3"/>
      <c r="C105" t="s">
        <v>207</v>
      </c>
      <c r="D105" s="1" t="s">
        <v>233</v>
      </c>
    </row>
    <row r="106" spans="1:5" x14ac:dyDescent="0.3">
      <c r="A106" s="3"/>
      <c r="C106" t="s">
        <v>208</v>
      </c>
      <c r="D106" s="1" t="s">
        <v>233</v>
      </c>
    </row>
    <row r="107" spans="1:5" x14ac:dyDescent="0.3">
      <c r="A107" s="3">
        <v>8</v>
      </c>
      <c r="B107" s="3" t="s">
        <v>219</v>
      </c>
      <c r="C107" s="6" t="s">
        <v>123</v>
      </c>
      <c r="D107" s="6" t="s">
        <v>233</v>
      </c>
      <c r="E107" s="6"/>
    </row>
    <row r="108" spans="1:5" x14ac:dyDescent="0.3">
      <c r="A108" s="3"/>
      <c r="B108" s="3">
        <v>9870</v>
      </c>
      <c r="C108" s="6" t="s">
        <v>123</v>
      </c>
      <c r="D108" s="6" t="s">
        <v>233</v>
      </c>
      <c r="E108" s="6"/>
    </row>
    <row r="109" spans="1:5" x14ac:dyDescent="0.3">
      <c r="A109" s="3"/>
      <c r="C109" s="6" t="s">
        <v>123</v>
      </c>
      <c r="D109" s="6" t="s">
        <v>233</v>
      </c>
      <c r="E109" s="6"/>
    </row>
    <row r="110" spans="1:5" x14ac:dyDescent="0.3">
      <c r="A110" s="3"/>
      <c r="C110" s="6" t="s">
        <v>123</v>
      </c>
      <c r="D110" s="6" t="s">
        <v>233</v>
      </c>
      <c r="E110" s="6"/>
    </row>
    <row r="111" spans="1:5" x14ac:dyDescent="0.3">
      <c r="A111" s="2"/>
      <c r="D111" s="1"/>
    </row>
    <row r="112" spans="1:5" x14ac:dyDescent="0.3">
      <c r="A112" s="4" t="s">
        <v>124</v>
      </c>
      <c r="D112" s="1"/>
    </row>
    <row r="113" spans="1:5" x14ac:dyDescent="0.3">
      <c r="A113" s="2"/>
      <c r="D113" s="1"/>
    </row>
    <row r="114" spans="1:5" x14ac:dyDescent="0.3">
      <c r="A114" s="3" t="s">
        <v>49</v>
      </c>
      <c r="D114" s="1"/>
    </row>
    <row r="115" spans="1:5" x14ac:dyDescent="0.3">
      <c r="A115" s="2">
        <v>1</v>
      </c>
      <c r="C115" t="s">
        <v>68</v>
      </c>
      <c r="D115" s="1" t="s">
        <v>209</v>
      </c>
      <c r="E115">
        <v>21</v>
      </c>
    </row>
    <row r="116" spans="1:5" x14ac:dyDescent="0.3">
      <c r="A116" s="2"/>
      <c r="C116" t="s">
        <v>69</v>
      </c>
      <c r="D116" s="1" t="s">
        <v>249</v>
      </c>
      <c r="E116">
        <v>22</v>
      </c>
    </row>
    <row r="117" spans="1:5" x14ac:dyDescent="0.3">
      <c r="A117" s="2"/>
      <c r="C117" t="s">
        <v>70</v>
      </c>
      <c r="D117" s="1" t="s">
        <v>250</v>
      </c>
      <c r="E117">
        <v>23</v>
      </c>
    </row>
    <row r="118" spans="1:5" x14ac:dyDescent="0.3">
      <c r="A118" s="2"/>
      <c r="C118" t="s">
        <v>71</v>
      </c>
      <c r="D118" s="1" t="s">
        <v>251</v>
      </c>
      <c r="E118">
        <v>24</v>
      </c>
    </row>
    <row r="119" spans="1:5" x14ac:dyDescent="0.3">
      <c r="A119" s="2"/>
      <c r="C119" t="s">
        <v>72</v>
      </c>
      <c r="D119" s="1" t="s">
        <v>54</v>
      </c>
      <c r="E119">
        <v>25</v>
      </c>
    </row>
    <row r="120" spans="1:5" x14ac:dyDescent="0.3">
      <c r="A120" s="2"/>
      <c r="C120" t="s">
        <v>73</v>
      </c>
      <c r="D120" s="1" t="s">
        <v>56</v>
      </c>
      <c r="E120">
        <v>26</v>
      </c>
    </row>
    <row r="121" spans="1:5" x14ac:dyDescent="0.3">
      <c r="A121" s="2"/>
      <c r="C121" t="s">
        <v>74</v>
      </c>
      <c r="D121" s="1" t="s">
        <v>15</v>
      </c>
      <c r="E121">
        <v>27</v>
      </c>
    </row>
    <row r="122" spans="1:5" x14ac:dyDescent="0.3">
      <c r="A122" s="2"/>
      <c r="C122" t="s">
        <v>75</v>
      </c>
      <c r="D122" s="1" t="s">
        <v>252</v>
      </c>
      <c r="E122">
        <v>28</v>
      </c>
    </row>
    <row r="123" spans="1:5" x14ac:dyDescent="0.3">
      <c r="A123" s="2"/>
      <c r="C123" t="s">
        <v>76</v>
      </c>
      <c r="D123" s="1" t="s">
        <v>253</v>
      </c>
      <c r="E123">
        <v>29</v>
      </c>
    </row>
    <row r="124" spans="1:5" x14ac:dyDescent="0.3">
      <c r="A124" s="2"/>
      <c r="C124" t="s">
        <v>77</v>
      </c>
      <c r="D124" s="1" t="s">
        <v>254</v>
      </c>
      <c r="E124">
        <v>30</v>
      </c>
    </row>
    <row r="125" spans="1:5" x14ac:dyDescent="0.3">
      <c r="A125" s="2"/>
      <c r="C125" t="s">
        <v>78</v>
      </c>
      <c r="D125" s="1" t="s">
        <v>255</v>
      </c>
      <c r="E125">
        <v>31</v>
      </c>
    </row>
    <row r="126" spans="1:5" x14ac:dyDescent="0.3">
      <c r="A126" s="2"/>
      <c r="C126" t="s">
        <v>79</v>
      </c>
      <c r="D126" s="1" t="s">
        <v>256</v>
      </c>
      <c r="E126">
        <v>32</v>
      </c>
    </row>
    <row r="127" spans="1:5" x14ac:dyDescent="0.3">
      <c r="A127" s="2"/>
      <c r="C127" t="s">
        <v>80</v>
      </c>
      <c r="D127" s="1" t="s">
        <v>257</v>
      </c>
      <c r="E127">
        <v>33</v>
      </c>
    </row>
    <row r="128" spans="1:5" x14ac:dyDescent="0.3">
      <c r="A128" s="2"/>
      <c r="C128" t="s">
        <v>81</v>
      </c>
      <c r="D128" s="1" t="s">
        <v>258</v>
      </c>
      <c r="E128">
        <v>34</v>
      </c>
    </row>
    <row r="129" spans="1:5" x14ac:dyDescent="0.3">
      <c r="A129" s="2"/>
      <c r="C129" t="s">
        <v>82</v>
      </c>
      <c r="D129" s="1" t="s">
        <v>123</v>
      </c>
    </row>
    <row r="130" spans="1:5" x14ac:dyDescent="0.3">
      <c r="A130" s="2"/>
      <c r="C130" t="s">
        <v>83</v>
      </c>
      <c r="D130" s="1" t="s">
        <v>123</v>
      </c>
    </row>
    <row r="131" spans="1:5" x14ac:dyDescent="0.3">
      <c r="A131" s="2">
        <v>2</v>
      </c>
      <c r="B131" s="2">
        <v>9263</v>
      </c>
      <c r="C131" s="59" t="s">
        <v>154</v>
      </c>
      <c r="D131" s="12"/>
      <c r="E131" s="12"/>
    </row>
    <row r="132" spans="1:5" x14ac:dyDescent="0.3">
      <c r="A132" s="2"/>
      <c r="C132" s="59"/>
      <c r="D132" s="12"/>
      <c r="E132" s="12"/>
    </row>
    <row r="133" spans="1:5" x14ac:dyDescent="0.3">
      <c r="A133" s="2"/>
      <c r="C133" s="59"/>
      <c r="D133" s="12"/>
      <c r="E133" s="12"/>
    </row>
    <row r="134" spans="1:5" x14ac:dyDescent="0.3">
      <c r="A134" s="2"/>
      <c r="C134" s="59"/>
      <c r="D134" s="12"/>
      <c r="E134" s="12"/>
    </row>
    <row r="135" spans="1:5" x14ac:dyDescent="0.3">
      <c r="A135" s="2">
        <v>3</v>
      </c>
      <c r="B135" s="3" t="s">
        <v>219</v>
      </c>
      <c r="C135" t="s">
        <v>66</v>
      </c>
      <c r="D135" s="1"/>
    </row>
    <row r="136" spans="1:5" x14ac:dyDescent="0.3">
      <c r="A136" s="2"/>
      <c r="B136" s="3">
        <v>9870</v>
      </c>
      <c r="C136" t="s">
        <v>27</v>
      </c>
      <c r="D136" s="1"/>
    </row>
    <row r="137" spans="1:5" x14ac:dyDescent="0.3">
      <c r="A137" s="2"/>
      <c r="C137" s="8" t="s">
        <v>210</v>
      </c>
      <c r="D137" s="6"/>
      <c r="E137" s="8"/>
    </row>
    <row r="138" spans="1:5" x14ac:dyDescent="0.3">
      <c r="A138" s="2"/>
      <c r="C138" s="8" t="s">
        <v>211</v>
      </c>
      <c r="D138" s="6"/>
      <c r="E138" s="8"/>
    </row>
    <row r="139" spans="1:5" x14ac:dyDescent="0.3">
      <c r="A139" s="2">
        <v>4</v>
      </c>
      <c r="C139" s="59" t="s">
        <v>154</v>
      </c>
      <c r="D139" s="12"/>
      <c r="E139" s="12"/>
    </row>
    <row r="140" spans="1:5" x14ac:dyDescent="0.3">
      <c r="A140" s="2"/>
      <c r="C140" s="59"/>
      <c r="D140" s="12"/>
      <c r="E140" s="12"/>
    </row>
    <row r="141" spans="1:5" x14ac:dyDescent="0.3">
      <c r="A141" s="2"/>
      <c r="C141" s="59"/>
      <c r="D141" s="12"/>
      <c r="E141" s="12"/>
    </row>
    <row r="142" spans="1:5" x14ac:dyDescent="0.3">
      <c r="A142" s="2"/>
      <c r="C142" s="59"/>
      <c r="D142" s="12"/>
      <c r="E142" s="12"/>
    </row>
    <row r="143" spans="1:5" x14ac:dyDescent="0.3">
      <c r="A143" s="2">
        <v>5</v>
      </c>
      <c r="C143" s="61" t="s">
        <v>212</v>
      </c>
      <c r="D143" s="14"/>
      <c r="E143" s="14"/>
    </row>
    <row r="144" spans="1:5" x14ac:dyDescent="0.3">
      <c r="A144" s="2"/>
      <c r="C144" s="61"/>
      <c r="D144" s="14"/>
      <c r="E144" s="14"/>
    </row>
    <row r="145" spans="1:5" x14ac:dyDescent="0.3">
      <c r="A145" s="2"/>
      <c r="C145" s="61"/>
      <c r="D145" s="14"/>
      <c r="E145" s="14"/>
    </row>
    <row r="146" spans="1:5" x14ac:dyDescent="0.3">
      <c r="A146" s="2"/>
      <c r="C146" s="61"/>
      <c r="D146" s="14"/>
      <c r="E146" s="14"/>
    </row>
    <row r="147" spans="1:5" x14ac:dyDescent="0.3">
      <c r="A147" s="2">
        <v>6</v>
      </c>
      <c r="C147" s="60" t="s">
        <v>155</v>
      </c>
      <c r="D147" s="13"/>
      <c r="E147" s="13"/>
    </row>
    <row r="148" spans="1:5" x14ac:dyDescent="0.3">
      <c r="A148" s="2"/>
      <c r="C148" s="60"/>
      <c r="D148" s="13"/>
      <c r="E148" s="13"/>
    </row>
    <row r="149" spans="1:5" x14ac:dyDescent="0.3">
      <c r="A149" s="2"/>
      <c r="C149" s="60"/>
      <c r="D149" s="13"/>
      <c r="E149" s="13"/>
    </row>
    <row r="150" spans="1:5" x14ac:dyDescent="0.3">
      <c r="A150" s="2"/>
      <c r="C150" s="60"/>
      <c r="D150" s="13"/>
      <c r="E150" s="13"/>
    </row>
    <row r="151" spans="1:5" x14ac:dyDescent="0.3">
      <c r="A151" s="2">
        <v>7</v>
      </c>
      <c r="C151" s="6" t="s">
        <v>123</v>
      </c>
      <c r="D151" s="6"/>
      <c r="E151" s="6"/>
    </row>
    <row r="152" spans="1:5" x14ac:dyDescent="0.3">
      <c r="A152" s="2"/>
      <c r="C152" s="6" t="s">
        <v>123</v>
      </c>
      <c r="D152" s="6"/>
      <c r="E152" s="6"/>
    </row>
    <row r="153" spans="1:5" x14ac:dyDescent="0.3">
      <c r="A153" s="2"/>
      <c r="C153" s="6" t="s">
        <v>123</v>
      </c>
      <c r="D153" s="6"/>
      <c r="E153" s="6"/>
    </row>
    <row r="154" spans="1:5" x14ac:dyDescent="0.3">
      <c r="A154" s="2"/>
      <c r="C154" s="6" t="s">
        <v>123</v>
      </c>
      <c r="D154" s="6"/>
      <c r="E154" s="6"/>
    </row>
    <row r="155" spans="1:5" x14ac:dyDescent="0.3">
      <c r="A155" s="2">
        <v>8</v>
      </c>
      <c r="C155" s="6" t="s">
        <v>123</v>
      </c>
      <c r="D155" s="6"/>
      <c r="E155" s="6"/>
    </row>
    <row r="156" spans="1:5" x14ac:dyDescent="0.3">
      <c r="A156" s="2"/>
      <c r="C156" s="6" t="s">
        <v>123</v>
      </c>
      <c r="D156" s="6"/>
      <c r="E156" s="6"/>
    </row>
    <row r="157" spans="1:5" x14ac:dyDescent="0.3">
      <c r="A157" s="2"/>
      <c r="C157" s="6" t="s">
        <v>123</v>
      </c>
      <c r="D157" s="6"/>
      <c r="E157" s="6"/>
    </row>
    <row r="158" spans="1:5" x14ac:dyDescent="0.3">
      <c r="A158" s="2"/>
      <c r="C158" s="6" t="s">
        <v>123</v>
      </c>
      <c r="D158" s="6"/>
      <c r="E158" s="6"/>
    </row>
  </sheetData>
  <mergeCells count="4">
    <mergeCell ref="C143:C146"/>
    <mergeCell ref="C147:C150"/>
    <mergeCell ref="C131:C134"/>
    <mergeCell ref="C139:C14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Data-Log_Maxcat_1</vt:lpstr>
      <vt:lpstr>FPGA</vt:lpstr>
      <vt:lpstr>MFC</vt:lpstr>
      <vt:lpstr>MFC_Read-Ultra</vt:lpstr>
      <vt:lpstr>M-Cat_Progress</vt:lpstr>
      <vt:lpstr>Sheet1</vt:lpstr>
      <vt:lpstr>OMEGA_RT</vt:lpstr>
      <vt:lpstr>Sheet3</vt:lpstr>
      <vt:lpstr>RDE</vt:lpstr>
      <vt:lpstr>SubVis</vt:lpstr>
      <vt:lpstr>Sheet2</vt:lpstr>
      <vt:lpstr>Alarm_Log</vt:lpstr>
      <vt:lpstr>FPGA_Main</vt:lpstr>
      <vt:lpstr>OMEGA_Adv_Settings</vt:lpstr>
      <vt:lpstr>Eyecat</vt:lpstr>
      <vt:lpstr>Omega Eyecat</vt:lpstr>
      <vt:lpstr>Machine Hardware</vt:lpstr>
      <vt:lpstr>Advanced_Settings</vt:lpstr>
      <vt:lpstr>Admin</vt:lpstr>
      <vt:lpstr>Digital Input</vt:lpstr>
      <vt:lpstr>Digital Ouput</vt:lpstr>
      <vt:lpstr>Analogue In</vt:lpstr>
      <vt:lpstr>Thermocouples</vt:lpstr>
      <vt:lpstr>RS232</vt:lpstr>
      <vt:lpstr>RS485</vt:lpstr>
      <vt:lpstr>Voltage Out</vt:lpstr>
      <vt:lpstr>Current In</vt:lpstr>
      <vt:lpstr>UEGO</vt:lpstr>
      <vt:lpstr>Ageing Cycle Layout</vt:lpstr>
      <vt:lpstr>Real-Time</vt:lpstr>
      <vt:lpstr>CRF_Eyecat</vt:lpstr>
      <vt:lpstr>CRF_Real-Time</vt:lpstr>
      <vt:lpstr>CRF_FPGA</vt:lpstr>
      <vt:lpstr>CRF_Admin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01</dc:creator>
  <cp:lastModifiedBy>JonnyS</cp:lastModifiedBy>
  <cp:lastPrinted>2015-08-20T15:04:28Z</cp:lastPrinted>
  <dcterms:created xsi:type="dcterms:W3CDTF">2015-02-04T09:17:46Z</dcterms:created>
  <dcterms:modified xsi:type="dcterms:W3CDTF">2020-10-30T16:12:08Z</dcterms:modified>
</cp:coreProperties>
</file>