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\Dropbox\Coronavirus Diagnostics Clinics\Figures&amp;Tables\"/>
    </mc:Choice>
  </mc:AlternateContent>
  <bookViews>
    <workbookView xWindow="0" yWindow="0" windowWidth="13980" windowHeight="9060" activeTab="1"/>
  </bookViews>
  <sheets>
    <sheet name="Table" sheetId="1" r:id="rId1"/>
    <sheet name="Numb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0" i="1" l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U10" i="1"/>
  <c r="T10" i="1"/>
  <c r="S10" i="1"/>
  <c r="Q10" i="1"/>
  <c r="P10" i="1"/>
  <c r="N10" i="1"/>
  <c r="M10" i="1"/>
  <c r="K10" i="1"/>
  <c r="J10" i="1"/>
  <c r="I10" i="1"/>
  <c r="H10" i="1"/>
  <c r="G10" i="1"/>
  <c r="F10" i="1"/>
  <c r="E10" i="1"/>
  <c r="D10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T49" i="1" l="1"/>
  <c r="K49" i="1"/>
  <c r="S49" i="1"/>
  <c r="M49" i="1"/>
  <c r="E49" i="1"/>
  <c r="J49" i="1"/>
  <c r="L49" i="1" s="1"/>
  <c r="G49" i="1"/>
  <c r="H49" i="1"/>
  <c r="D49" i="1"/>
  <c r="F49" i="1" s="1"/>
  <c r="N49" i="1"/>
  <c r="O49" i="1" s="1"/>
  <c r="Q49" i="1"/>
  <c r="P49" i="1"/>
  <c r="U49" i="1" l="1"/>
  <c r="I49" i="1"/>
  <c r="R49" i="1"/>
</calcChain>
</file>

<file path=xl/sharedStrings.xml><?xml version="1.0" encoding="utf-8"?>
<sst xmlns="http://schemas.openxmlformats.org/spreadsheetml/2006/main" count="110" uniqueCount="56">
  <si>
    <t>CATALUNYA</t>
  </si>
  <si>
    <t>Alt Urgell</t>
  </si>
  <si>
    <t>Cerdanya</t>
  </si>
  <si>
    <t>Pallars</t>
  </si>
  <si>
    <t>Aran</t>
  </si>
  <si>
    <t>Lleida</t>
  </si>
  <si>
    <t>Alt Camp i Conca de Barberà</t>
  </si>
  <si>
    <t>Baix Camp i Priorat</t>
  </si>
  <si>
    <t>Baix Penedès</t>
  </si>
  <si>
    <t>Tarragonès</t>
  </si>
  <si>
    <t>Anoia</t>
  </si>
  <si>
    <t>Osona</t>
  </si>
  <si>
    <t>Baix Llobregat Centre i Fontsanta -L'H N</t>
  </si>
  <si>
    <t>L'Hospitalet Sud i el Prat de Llobregat</t>
  </si>
  <si>
    <t>Barcelonès Nord i Baix Maresme</t>
  </si>
  <si>
    <t>Maresme Central</t>
  </si>
  <si>
    <t>Vallès Occidental Est</t>
  </si>
  <si>
    <t>Alta Ribagorça</t>
  </si>
  <si>
    <t>Barcelona Esquerra</t>
  </si>
  <si>
    <t>Barcelona Nord</t>
  </si>
  <si>
    <t>Altebrat</t>
  </si>
  <si>
    <t>Baix Ebre</t>
  </si>
  <si>
    <t>Montsià</t>
  </si>
  <si>
    <t>Alt Empordà</t>
  </si>
  <si>
    <t>Baix Empordà</t>
  </si>
  <si>
    <t>Garrotxa</t>
  </si>
  <si>
    <t>Ripollès</t>
  </si>
  <si>
    <t>Alt Maresme</t>
  </si>
  <si>
    <t>Selva Marítima</t>
  </si>
  <si>
    <t>Gironès Nord i Pla de l'Estany</t>
  </si>
  <si>
    <t>Gironès Sud i Selva Interior</t>
  </si>
  <si>
    <t>Bages i Solsonès</t>
  </si>
  <si>
    <t>Berguedà</t>
  </si>
  <si>
    <t>Alt Penedès</t>
  </si>
  <si>
    <t>Garraf</t>
  </si>
  <si>
    <t>Baix Llobregat Litoral i Viladecans</t>
  </si>
  <si>
    <t>Baix Llobregat Litoral i Sant Boi</t>
  </si>
  <si>
    <t>Baix Llobregat Nord</t>
  </si>
  <si>
    <t>Vallès Occidental Oest</t>
  </si>
  <si>
    <t>Baix Montseny</t>
  </si>
  <si>
    <t>Baix Vallès</t>
  </si>
  <si>
    <t>Vallès Oriental Central</t>
  </si>
  <si>
    <t>Barcelona Dreta</t>
  </si>
  <si>
    <t>Barcelona Litoral Mar</t>
  </si>
  <si>
    <t>N</t>
  </si>
  <si>
    <t>Conc.</t>
  </si>
  <si>
    <t>Very low</t>
  </si>
  <si>
    <t>All</t>
  </si>
  <si>
    <t>Low</t>
  </si>
  <si>
    <t>Intermediate</t>
  </si>
  <si>
    <t>High</t>
  </si>
  <si>
    <t>Very high</t>
  </si>
  <si>
    <t>Risk level</t>
  </si>
  <si>
    <t>Health region</t>
  </si>
  <si>
    <t>Population</t>
  </si>
  <si>
    <t>Summary for health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</si>
</sst>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9" fontId="0" fillId="0" borderId="0" xfId="1" applyFont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5" xfId="1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9" xfId="1" applyFont="1" applyBorder="1"/>
    <xf numFmtId="9" fontId="0" fillId="0" borderId="8" xfId="1" applyFont="1" applyBorder="1"/>
    <xf numFmtId="0" fontId="0" fillId="0" borderId="10" xfId="0" applyBorder="1"/>
    <xf numFmtId="0" fontId="0" fillId="0" borderId="0" xfId="0" applyBorder="1"/>
    <xf numFmtId="9" fontId="0" fillId="0" borderId="5" xfId="1" applyFont="1" applyBorder="1"/>
    <xf numFmtId="9" fontId="0" fillId="0" borderId="0" xfId="1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9" fontId="0" fillId="0" borderId="14" xfId="1" applyFont="1" applyBorder="1"/>
    <xf numFmtId="9" fontId="0" fillId="0" borderId="13" xfId="1" applyFont="1" applyBorder="1"/>
    <xf numFmtId="0" fontId="2" fillId="0" borderId="12" xfId="0" applyFont="1" applyBorder="1"/>
    <xf numFmtId="0" fontId="2" fillId="0" borderId="13" xfId="0" applyFont="1" applyBorder="1"/>
    <xf numFmtId="9" fontId="2" fillId="0" borderId="14" xfId="1" applyFont="1" applyBorder="1"/>
    <xf numFmtId="9" fontId="2" fillId="0" borderId="13" xfId="1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9" fontId="0" fillId="0" borderId="14" xfId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9"/>
  <sheetViews>
    <sheetView topLeftCell="D1" workbookViewId="0">
      <selection activeCell="B49" sqref="B49:C49"/>
    </sheetView>
  </sheetViews>
  <sheetFormatPr baseColWidth="10" defaultRowHeight="14.5" x14ac:dyDescent="0.35"/>
  <cols>
    <col min="2" max="2" width="19" customWidth="1"/>
    <col min="3" max="3" width="9.6328125" customWidth="1"/>
    <col min="4" max="4" width="8.7265625" customWidth="1"/>
    <col min="5" max="5" width="8.7265625" hidden="1" customWidth="1"/>
    <col min="6" max="6" width="8.7265625" style="1" customWidth="1"/>
    <col min="7" max="7" width="8.7265625" customWidth="1"/>
    <col min="8" max="8" width="8.7265625" hidden="1" customWidth="1"/>
    <col min="9" max="9" width="8.7265625" style="1" customWidth="1"/>
    <col min="10" max="10" width="8.7265625" customWidth="1"/>
    <col min="11" max="11" width="8.7265625" hidden="1" customWidth="1"/>
    <col min="12" max="12" width="8.7265625" style="1" customWidth="1"/>
    <col min="13" max="13" width="8.7265625" customWidth="1"/>
    <col min="14" max="14" width="8.7265625" hidden="1" customWidth="1"/>
    <col min="15" max="15" width="8.7265625" style="1" customWidth="1"/>
    <col min="16" max="16" width="8.7265625" customWidth="1"/>
    <col min="17" max="17" width="8.7265625" hidden="1" customWidth="1"/>
    <col min="18" max="18" width="8.7265625" style="1" customWidth="1"/>
    <col min="19" max="19" width="8.7265625" customWidth="1"/>
    <col min="20" max="20" width="8.7265625" hidden="1" customWidth="1"/>
    <col min="21" max="21" width="8.7265625" style="1" customWidth="1"/>
  </cols>
  <sheetData>
    <row r="1" spans="2:21" ht="15" thickBot="1" x14ac:dyDescent="0.4"/>
    <row r="2" spans="2:21" ht="15" thickBot="1" x14ac:dyDescent="0.4">
      <c r="B2" s="31" t="s">
        <v>53</v>
      </c>
      <c r="C2" s="31" t="s">
        <v>54</v>
      </c>
      <c r="D2" s="28" t="s">
        <v>52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2:21" x14ac:dyDescent="0.35">
      <c r="B3" s="32"/>
      <c r="C3" s="32"/>
      <c r="D3" s="34" t="s">
        <v>47</v>
      </c>
      <c r="E3" s="35"/>
      <c r="F3" s="36"/>
      <c r="G3" s="35" t="s">
        <v>46</v>
      </c>
      <c r="H3" s="35"/>
      <c r="I3" s="35"/>
      <c r="J3" s="34" t="s">
        <v>48</v>
      </c>
      <c r="K3" s="35"/>
      <c r="L3" s="36"/>
      <c r="M3" s="35" t="s">
        <v>49</v>
      </c>
      <c r="N3" s="35"/>
      <c r="O3" s="35"/>
      <c r="P3" s="34" t="s">
        <v>50</v>
      </c>
      <c r="Q3" s="35"/>
      <c r="R3" s="36"/>
      <c r="S3" s="35" t="s">
        <v>51</v>
      </c>
      <c r="T3" s="35"/>
      <c r="U3" s="36"/>
    </row>
    <row r="4" spans="2:21" ht="15" thickBot="1" x14ac:dyDescent="0.4">
      <c r="B4" s="33"/>
      <c r="C4" s="33"/>
      <c r="D4" s="25" t="s">
        <v>44</v>
      </c>
      <c r="E4" s="26"/>
      <c r="F4" s="27" t="s">
        <v>45</v>
      </c>
      <c r="G4" s="4" t="s">
        <v>44</v>
      </c>
      <c r="H4" s="4"/>
      <c r="I4" s="6" t="s">
        <v>45</v>
      </c>
      <c r="J4" s="3" t="s">
        <v>44</v>
      </c>
      <c r="K4" s="4"/>
      <c r="L4" s="5" t="s">
        <v>45</v>
      </c>
      <c r="M4" s="4" t="s">
        <v>44</v>
      </c>
      <c r="N4" s="4"/>
      <c r="O4" s="6" t="s">
        <v>45</v>
      </c>
      <c r="P4" s="3" t="s">
        <v>44</v>
      </c>
      <c r="Q4" s="4"/>
      <c r="R4" s="5" t="s">
        <v>45</v>
      </c>
      <c r="S4" s="4" t="s">
        <v>44</v>
      </c>
      <c r="T4" s="4"/>
      <c r="U4" s="5" t="s">
        <v>45</v>
      </c>
    </row>
    <row r="5" spans="2:21" ht="15" thickBot="1" x14ac:dyDescent="0.4">
      <c r="B5" s="7" t="s">
        <v>0</v>
      </c>
      <c r="C5" s="7">
        <v>7608768</v>
      </c>
      <c r="D5" s="8">
        <f>Numbers!C2</f>
        <v>62</v>
      </c>
      <c r="E5" s="9">
        <f>Numbers!D2</f>
        <v>46</v>
      </c>
      <c r="F5" s="10">
        <f>Numbers!E2</f>
        <v>0.74193548387096775</v>
      </c>
      <c r="G5" s="9">
        <f>Numbers!F2</f>
        <v>2</v>
      </c>
      <c r="H5" s="9">
        <f>Numbers!G2</f>
        <v>0</v>
      </c>
      <c r="I5" s="11">
        <f>Numbers!H2</f>
        <v>0</v>
      </c>
      <c r="J5" s="8">
        <f>Numbers!I2</f>
        <v>9</v>
      </c>
      <c r="K5" s="9">
        <f>Numbers!J2</f>
        <v>9</v>
      </c>
      <c r="L5" s="10">
        <f>Numbers!K2</f>
        <v>1</v>
      </c>
      <c r="M5" s="9">
        <f>Numbers!L2</f>
        <v>5</v>
      </c>
      <c r="N5" s="9">
        <f>Numbers!M2</f>
        <v>1</v>
      </c>
      <c r="O5" s="11">
        <f>Numbers!N2</f>
        <v>0.2</v>
      </c>
      <c r="P5" s="8">
        <f>Numbers!O2</f>
        <v>46</v>
      </c>
      <c r="Q5" s="9">
        <f>Numbers!P2</f>
        <v>36</v>
      </c>
      <c r="R5" s="10">
        <f>Numbers!Q2</f>
        <v>0.78260869565217395</v>
      </c>
      <c r="S5" s="9">
        <f>Numbers!R2</f>
        <v>0</v>
      </c>
      <c r="T5" s="9">
        <f>Numbers!S2</f>
        <v>0</v>
      </c>
      <c r="U5" s="10"/>
    </row>
    <row r="6" spans="2:21" x14ac:dyDescent="0.35">
      <c r="B6" s="12" t="s">
        <v>1</v>
      </c>
      <c r="C6" s="2">
        <v>19854</v>
      </c>
      <c r="D6" s="2">
        <f>Numbers!C3</f>
        <v>62</v>
      </c>
      <c r="E6" s="13">
        <f>Numbers!D3</f>
        <v>62</v>
      </c>
      <c r="F6" s="14">
        <f>Numbers!E3</f>
        <v>1</v>
      </c>
      <c r="G6" s="13">
        <f>Numbers!F3</f>
        <v>15</v>
      </c>
      <c r="H6" s="13">
        <f>Numbers!G3</f>
        <v>15</v>
      </c>
      <c r="I6" s="15">
        <f>Numbers!H3</f>
        <v>1</v>
      </c>
      <c r="J6" s="2">
        <f>Numbers!I3</f>
        <v>16</v>
      </c>
      <c r="K6" s="13">
        <f>Numbers!J3</f>
        <v>16</v>
      </c>
      <c r="L6" s="14">
        <f>Numbers!K3</f>
        <v>1</v>
      </c>
      <c r="M6" s="13">
        <f>Numbers!L3</f>
        <v>6</v>
      </c>
      <c r="N6" s="13">
        <f>Numbers!M3</f>
        <v>6</v>
      </c>
      <c r="O6" s="15">
        <f>Numbers!N3</f>
        <v>1</v>
      </c>
      <c r="P6" s="2">
        <f>Numbers!O3</f>
        <v>5</v>
      </c>
      <c r="Q6" s="13">
        <f>Numbers!P3</f>
        <v>5</v>
      </c>
      <c r="R6" s="14">
        <f>Numbers!Q3</f>
        <v>1</v>
      </c>
      <c r="S6" s="13">
        <f>Numbers!R3</f>
        <v>20</v>
      </c>
      <c r="T6" s="13">
        <f>Numbers!S3</f>
        <v>20</v>
      </c>
      <c r="U6" s="14">
        <f>Numbers!T3</f>
        <v>1</v>
      </c>
    </row>
    <row r="7" spans="2:21" x14ac:dyDescent="0.35">
      <c r="B7" s="12" t="s">
        <v>2</v>
      </c>
      <c r="C7" s="2">
        <v>16327</v>
      </c>
      <c r="D7" s="2">
        <f>Numbers!C4</f>
        <v>62</v>
      </c>
      <c r="E7" s="13">
        <f>Numbers!D4</f>
        <v>62</v>
      </c>
      <c r="F7" s="14">
        <f>Numbers!E4</f>
        <v>1</v>
      </c>
      <c r="G7" s="13">
        <f>Numbers!F4</f>
        <v>40</v>
      </c>
      <c r="H7" s="13">
        <f>Numbers!G4</f>
        <v>40</v>
      </c>
      <c r="I7" s="15">
        <f>Numbers!H4</f>
        <v>1</v>
      </c>
      <c r="J7" s="2">
        <f>Numbers!I4</f>
        <v>7</v>
      </c>
      <c r="K7" s="13">
        <f>Numbers!J4</f>
        <v>7</v>
      </c>
      <c r="L7" s="14">
        <f>Numbers!K4</f>
        <v>1</v>
      </c>
      <c r="M7" s="13">
        <f>Numbers!L4</f>
        <v>4</v>
      </c>
      <c r="N7" s="13">
        <f>Numbers!M4</f>
        <v>4</v>
      </c>
      <c r="O7" s="15">
        <f>Numbers!N4</f>
        <v>1</v>
      </c>
      <c r="P7" s="2">
        <f>Numbers!O4</f>
        <v>1</v>
      </c>
      <c r="Q7" s="13">
        <f>Numbers!P4</f>
        <v>1</v>
      </c>
      <c r="R7" s="14">
        <f>Numbers!Q4</f>
        <v>1</v>
      </c>
      <c r="S7" s="13">
        <f>Numbers!R4</f>
        <v>10</v>
      </c>
      <c r="T7" s="13">
        <f>Numbers!S4</f>
        <v>10</v>
      </c>
      <c r="U7" s="14">
        <f>Numbers!T4</f>
        <v>1</v>
      </c>
    </row>
    <row r="8" spans="2:21" x14ac:dyDescent="0.35">
      <c r="B8" s="12" t="s">
        <v>3</v>
      </c>
      <c r="C8" s="2">
        <v>17970</v>
      </c>
      <c r="D8" s="2">
        <f>Numbers!C5</f>
        <v>62</v>
      </c>
      <c r="E8" s="13">
        <f>Numbers!D5</f>
        <v>62</v>
      </c>
      <c r="F8" s="14">
        <f>Numbers!E5</f>
        <v>1</v>
      </c>
      <c r="G8" s="13">
        <f>Numbers!F5</f>
        <v>15</v>
      </c>
      <c r="H8" s="13">
        <f>Numbers!G5</f>
        <v>15</v>
      </c>
      <c r="I8" s="15">
        <f>Numbers!H5</f>
        <v>1</v>
      </c>
      <c r="J8" s="2">
        <f>Numbers!I5</f>
        <v>26</v>
      </c>
      <c r="K8" s="13">
        <f>Numbers!J5</f>
        <v>26</v>
      </c>
      <c r="L8" s="14">
        <f>Numbers!K5</f>
        <v>1</v>
      </c>
      <c r="M8" s="13">
        <f>Numbers!L5</f>
        <v>9</v>
      </c>
      <c r="N8" s="13">
        <f>Numbers!M5</f>
        <v>9</v>
      </c>
      <c r="O8" s="15">
        <f>Numbers!N5</f>
        <v>1</v>
      </c>
      <c r="P8" s="2">
        <f>Numbers!O5</f>
        <v>9</v>
      </c>
      <c r="Q8" s="13">
        <f>Numbers!P5</f>
        <v>9</v>
      </c>
      <c r="R8" s="14">
        <f>Numbers!Q5</f>
        <v>1</v>
      </c>
      <c r="S8" s="13">
        <f>Numbers!R5</f>
        <v>3</v>
      </c>
      <c r="T8" s="13">
        <f>Numbers!S5</f>
        <v>3</v>
      </c>
      <c r="U8" s="14">
        <f>Numbers!T5</f>
        <v>1</v>
      </c>
    </row>
    <row r="9" spans="2:21" x14ac:dyDescent="0.35">
      <c r="B9" s="12" t="s">
        <v>4</v>
      </c>
      <c r="C9" s="2">
        <v>9308</v>
      </c>
      <c r="D9" s="2">
        <f>Numbers!C6</f>
        <v>62</v>
      </c>
      <c r="E9" s="13">
        <f>Numbers!D6</f>
        <v>62</v>
      </c>
      <c r="F9" s="14">
        <f>Numbers!E6</f>
        <v>1</v>
      </c>
      <c r="G9" s="13">
        <f>Numbers!F6</f>
        <v>41</v>
      </c>
      <c r="H9" s="13">
        <f>Numbers!G6</f>
        <v>41</v>
      </c>
      <c r="I9" s="15">
        <f>Numbers!H6</f>
        <v>1</v>
      </c>
      <c r="J9" s="2">
        <f>Numbers!I6</f>
        <v>14</v>
      </c>
      <c r="K9" s="13">
        <f>Numbers!J6</f>
        <v>14</v>
      </c>
      <c r="L9" s="14">
        <f>Numbers!K6</f>
        <v>1</v>
      </c>
      <c r="M9" s="13">
        <f>Numbers!L6</f>
        <v>4</v>
      </c>
      <c r="N9" s="13">
        <f>Numbers!M6</f>
        <v>4</v>
      </c>
      <c r="O9" s="15">
        <f>Numbers!N6</f>
        <v>1</v>
      </c>
      <c r="P9" s="2">
        <f>Numbers!O6</f>
        <v>3</v>
      </c>
      <c r="Q9" s="13">
        <f>Numbers!P6</f>
        <v>3</v>
      </c>
      <c r="R9" s="14">
        <f>Numbers!Q6</f>
        <v>1</v>
      </c>
      <c r="S9" s="13">
        <f>Numbers!R6</f>
        <v>0</v>
      </c>
      <c r="T9" s="13">
        <f>Numbers!S6</f>
        <v>0</v>
      </c>
      <c r="U9" s="14"/>
    </row>
    <row r="10" spans="2:21" x14ac:dyDescent="0.35">
      <c r="B10" s="12" t="s">
        <v>5</v>
      </c>
      <c r="C10" s="2">
        <v>359194</v>
      </c>
      <c r="D10" s="2">
        <f>Numbers!C7</f>
        <v>62</v>
      </c>
      <c r="E10" s="13">
        <f>Numbers!D7</f>
        <v>62</v>
      </c>
      <c r="F10" s="14">
        <f>Numbers!E7</f>
        <v>1</v>
      </c>
      <c r="G10" s="13">
        <f>Numbers!F7</f>
        <v>0</v>
      </c>
      <c r="H10" s="13">
        <f>Numbers!G7</f>
        <v>0</v>
      </c>
      <c r="I10" s="15">
        <f>Numbers!H7</f>
        <v>0</v>
      </c>
      <c r="J10" s="2">
        <f>Numbers!I7</f>
        <v>0</v>
      </c>
      <c r="K10" s="13">
        <f>Numbers!J7</f>
        <v>0</v>
      </c>
      <c r="L10" s="14"/>
      <c r="M10" s="13">
        <f>Numbers!L7</f>
        <v>0</v>
      </c>
      <c r="N10" s="13">
        <f>Numbers!M7</f>
        <v>0</v>
      </c>
      <c r="O10" s="15"/>
      <c r="P10" s="2">
        <f>Numbers!O7</f>
        <v>0</v>
      </c>
      <c r="Q10" s="13">
        <f>Numbers!P7</f>
        <v>0</v>
      </c>
      <c r="R10" s="14">
        <f>Numbers!Q7</f>
        <v>0</v>
      </c>
      <c r="S10" s="13">
        <f>Numbers!R7</f>
        <v>62</v>
      </c>
      <c r="T10" s="13">
        <f>Numbers!S7</f>
        <v>62</v>
      </c>
      <c r="U10" s="14">
        <f>Numbers!T7</f>
        <v>1</v>
      </c>
    </row>
    <row r="11" spans="2:21" x14ac:dyDescent="0.35">
      <c r="B11" s="12" t="s">
        <v>6</v>
      </c>
      <c r="C11" s="2">
        <v>60626</v>
      </c>
      <c r="D11" s="2">
        <f>Numbers!C8</f>
        <v>62</v>
      </c>
      <c r="E11" s="13">
        <f>Numbers!D8</f>
        <v>57</v>
      </c>
      <c r="F11" s="14">
        <f>Numbers!E8</f>
        <v>0.91935483870967738</v>
      </c>
      <c r="G11" s="13">
        <f>Numbers!F8</f>
        <v>38</v>
      </c>
      <c r="H11" s="13">
        <f>Numbers!G8</f>
        <v>34</v>
      </c>
      <c r="I11" s="15">
        <f>Numbers!H8</f>
        <v>0.89473684210526316</v>
      </c>
      <c r="J11" s="2">
        <f>Numbers!I8</f>
        <v>6</v>
      </c>
      <c r="K11" s="13">
        <f>Numbers!J8</f>
        <v>6</v>
      </c>
      <c r="L11" s="14">
        <f>Numbers!K8</f>
        <v>1</v>
      </c>
      <c r="M11" s="13">
        <f>Numbers!L8</f>
        <v>1</v>
      </c>
      <c r="N11" s="13">
        <f>Numbers!M8</f>
        <v>1</v>
      </c>
      <c r="O11" s="15">
        <f>Numbers!N8</f>
        <v>1</v>
      </c>
      <c r="P11" s="2">
        <f>Numbers!O8</f>
        <v>15</v>
      </c>
      <c r="Q11" s="13">
        <f>Numbers!P8</f>
        <v>15</v>
      </c>
      <c r="R11" s="14">
        <f>Numbers!Q8</f>
        <v>1</v>
      </c>
      <c r="S11" s="13">
        <f>Numbers!R8</f>
        <v>2</v>
      </c>
      <c r="T11" s="13">
        <f>Numbers!S8</f>
        <v>1</v>
      </c>
      <c r="U11" s="14"/>
    </row>
    <row r="12" spans="2:21" x14ac:dyDescent="0.35">
      <c r="B12" s="12" t="s">
        <v>7</v>
      </c>
      <c r="C12" s="2">
        <v>199281</v>
      </c>
      <c r="D12" s="2">
        <f>Numbers!C9</f>
        <v>62</v>
      </c>
      <c r="E12" s="13">
        <f>Numbers!D9</f>
        <v>39</v>
      </c>
      <c r="F12" s="14">
        <f>Numbers!E9</f>
        <v>0.62903225806451613</v>
      </c>
      <c r="G12" s="13">
        <f>Numbers!F9</f>
        <v>17</v>
      </c>
      <c r="H12" s="13">
        <f>Numbers!G9</f>
        <v>17</v>
      </c>
      <c r="I12" s="15">
        <f>Numbers!H9</f>
        <v>1</v>
      </c>
      <c r="J12" s="2">
        <f>Numbers!I9</f>
        <v>23</v>
      </c>
      <c r="K12" s="13">
        <f>Numbers!J9</f>
        <v>8</v>
      </c>
      <c r="L12" s="14">
        <f>Numbers!K9</f>
        <v>0.34782608695652173</v>
      </c>
      <c r="M12" s="13">
        <f>Numbers!L9</f>
        <v>3</v>
      </c>
      <c r="N12" s="13">
        <f>Numbers!M9</f>
        <v>1</v>
      </c>
      <c r="O12" s="15">
        <f>Numbers!N9</f>
        <v>0.33333333333333331</v>
      </c>
      <c r="P12" s="2">
        <f>Numbers!O9</f>
        <v>4</v>
      </c>
      <c r="Q12" s="13">
        <f>Numbers!P9</f>
        <v>4</v>
      </c>
      <c r="R12" s="14">
        <f>Numbers!Q9</f>
        <v>1</v>
      </c>
      <c r="S12" s="13">
        <f>Numbers!R9</f>
        <v>15</v>
      </c>
      <c r="T12" s="13">
        <f>Numbers!S9</f>
        <v>9</v>
      </c>
      <c r="U12" s="14">
        <f>Numbers!T9</f>
        <v>0.6</v>
      </c>
    </row>
    <row r="13" spans="2:21" x14ac:dyDescent="0.35">
      <c r="B13" s="12" t="s">
        <v>8</v>
      </c>
      <c r="C13" s="2">
        <v>87476</v>
      </c>
      <c r="D13" s="2">
        <f>Numbers!C10</f>
        <v>62</v>
      </c>
      <c r="E13" s="13">
        <f>Numbers!D10</f>
        <v>62</v>
      </c>
      <c r="F13" s="14">
        <f>Numbers!E10</f>
        <v>1</v>
      </c>
      <c r="G13" s="13">
        <f>Numbers!F10</f>
        <v>27</v>
      </c>
      <c r="H13" s="13">
        <f>Numbers!G10</f>
        <v>27</v>
      </c>
      <c r="I13" s="15">
        <f>Numbers!H10</f>
        <v>1</v>
      </c>
      <c r="J13" s="2">
        <f>Numbers!I10</f>
        <v>13</v>
      </c>
      <c r="K13" s="13">
        <f>Numbers!J10</f>
        <v>13</v>
      </c>
      <c r="L13" s="14">
        <f>Numbers!K10</f>
        <v>1</v>
      </c>
      <c r="M13" s="13">
        <f>Numbers!L10</f>
        <v>5</v>
      </c>
      <c r="N13" s="13">
        <f>Numbers!M10</f>
        <v>5</v>
      </c>
      <c r="O13" s="15">
        <f>Numbers!N10</f>
        <v>1</v>
      </c>
      <c r="P13" s="2">
        <f>Numbers!O10</f>
        <v>17</v>
      </c>
      <c r="Q13" s="13">
        <f>Numbers!P10</f>
        <v>17</v>
      </c>
      <c r="R13" s="14">
        <f>Numbers!Q10</f>
        <v>1</v>
      </c>
      <c r="S13" s="13">
        <f>Numbers!R10</f>
        <v>0</v>
      </c>
      <c r="T13" s="13">
        <f>Numbers!S10</f>
        <v>0</v>
      </c>
      <c r="U13" s="14"/>
    </row>
    <row r="14" spans="2:21" x14ac:dyDescent="0.35">
      <c r="B14" s="12" t="s">
        <v>9</v>
      </c>
      <c r="C14" s="2">
        <v>258731</v>
      </c>
      <c r="D14" s="2">
        <f>Numbers!C11</f>
        <v>62</v>
      </c>
      <c r="E14" s="13">
        <f>Numbers!D11</f>
        <v>49</v>
      </c>
      <c r="F14" s="14">
        <f>Numbers!E11</f>
        <v>0.79032258064516125</v>
      </c>
      <c r="G14" s="13">
        <f>Numbers!F11</f>
        <v>14</v>
      </c>
      <c r="H14" s="13">
        <f>Numbers!G11</f>
        <v>14</v>
      </c>
      <c r="I14" s="15">
        <f>Numbers!H11</f>
        <v>1</v>
      </c>
      <c r="J14" s="2">
        <f>Numbers!I11</f>
        <v>30</v>
      </c>
      <c r="K14" s="13">
        <f>Numbers!J11</f>
        <v>17</v>
      </c>
      <c r="L14" s="14">
        <f>Numbers!K11</f>
        <v>0.56666666666666665</v>
      </c>
      <c r="M14" s="13">
        <f>Numbers!L11</f>
        <v>2</v>
      </c>
      <c r="N14" s="13">
        <f>Numbers!M11</f>
        <v>2</v>
      </c>
      <c r="O14" s="15">
        <f>Numbers!N11</f>
        <v>1</v>
      </c>
      <c r="P14" s="2">
        <f>Numbers!O11</f>
        <v>16</v>
      </c>
      <c r="Q14" s="13">
        <f>Numbers!P11</f>
        <v>16</v>
      </c>
      <c r="R14" s="14">
        <f>Numbers!Q11</f>
        <v>1</v>
      </c>
      <c r="S14" s="13">
        <f>Numbers!R11</f>
        <v>0</v>
      </c>
      <c r="T14" s="13">
        <f>Numbers!S11</f>
        <v>0</v>
      </c>
      <c r="U14" s="14"/>
    </row>
    <row r="15" spans="2:21" x14ac:dyDescent="0.35">
      <c r="B15" s="12" t="s">
        <v>10</v>
      </c>
      <c r="C15" s="2">
        <v>112519</v>
      </c>
      <c r="D15" s="2">
        <f>Numbers!C12</f>
        <v>62</v>
      </c>
      <c r="E15" s="13">
        <f>Numbers!D12</f>
        <v>62</v>
      </c>
      <c r="F15" s="14">
        <f>Numbers!E12</f>
        <v>1</v>
      </c>
      <c r="G15" s="13">
        <f>Numbers!F12</f>
        <v>11</v>
      </c>
      <c r="H15" s="13">
        <f>Numbers!G12</f>
        <v>11</v>
      </c>
      <c r="I15" s="15">
        <f>Numbers!H12</f>
        <v>1</v>
      </c>
      <c r="J15" s="2">
        <f>Numbers!I12</f>
        <v>42</v>
      </c>
      <c r="K15" s="13">
        <f>Numbers!J12</f>
        <v>42</v>
      </c>
      <c r="L15" s="14">
        <f>Numbers!K12</f>
        <v>1</v>
      </c>
      <c r="M15" s="13">
        <f>Numbers!L12</f>
        <v>5</v>
      </c>
      <c r="N15" s="13">
        <f>Numbers!M12</f>
        <v>5</v>
      </c>
      <c r="O15" s="15">
        <f>Numbers!N12</f>
        <v>1</v>
      </c>
      <c r="P15" s="2">
        <f>Numbers!O12</f>
        <v>4</v>
      </c>
      <c r="Q15" s="13">
        <f>Numbers!P12</f>
        <v>4</v>
      </c>
      <c r="R15" s="14">
        <f>Numbers!Q12</f>
        <v>1</v>
      </c>
      <c r="S15" s="13">
        <f>Numbers!R12</f>
        <v>0</v>
      </c>
      <c r="T15" s="13">
        <f>Numbers!S12</f>
        <v>0</v>
      </c>
      <c r="U15" s="14"/>
    </row>
    <row r="16" spans="2:21" x14ac:dyDescent="0.35">
      <c r="B16" s="12" t="s">
        <v>11</v>
      </c>
      <c r="C16" s="2">
        <v>161996</v>
      </c>
      <c r="D16" s="2">
        <f>Numbers!C13</f>
        <v>62</v>
      </c>
      <c r="E16" s="13">
        <f>Numbers!D13</f>
        <v>37</v>
      </c>
      <c r="F16" s="14">
        <f>Numbers!E13</f>
        <v>0.59677419354838712</v>
      </c>
      <c r="G16" s="13">
        <f>Numbers!F13</f>
        <v>16</v>
      </c>
      <c r="H16" s="13">
        <f>Numbers!G13</f>
        <v>8</v>
      </c>
      <c r="I16" s="15">
        <f>Numbers!H13</f>
        <v>0.5</v>
      </c>
      <c r="J16" s="2">
        <f>Numbers!I13</f>
        <v>16</v>
      </c>
      <c r="K16" s="13">
        <f>Numbers!J13</f>
        <v>7</v>
      </c>
      <c r="L16" s="14">
        <f>Numbers!K13</f>
        <v>0.4375</v>
      </c>
      <c r="M16" s="13">
        <f>Numbers!L13</f>
        <v>12</v>
      </c>
      <c r="N16" s="13">
        <f>Numbers!M13</f>
        <v>8</v>
      </c>
      <c r="O16" s="15">
        <f>Numbers!N13</f>
        <v>0.66666666666666663</v>
      </c>
      <c r="P16" s="2">
        <f>Numbers!O13</f>
        <v>14</v>
      </c>
      <c r="Q16" s="13">
        <f>Numbers!P13</f>
        <v>14</v>
      </c>
      <c r="R16" s="14">
        <f>Numbers!Q13</f>
        <v>1</v>
      </c>
      <c r="S16" s="13">
        <f>Numbers!R13</f>
        <v>4</v>
      </c>
      <c r="T16" s="13">
        <f>Numbers!S13</f>
        <v>0</v>
      </c>
      <c r="U16" s="14"/>
    </row>
    <row r="17" spans="2:21" x14ac:dyDescent="0.35">
      <c r="B17" s="12" t="s">
        <v>12</v>
      </c>
      <c r="C17" s="2">
        <v>432011</v>
      </c>
      <c r="D17" s="2">
        <f>Numbers!C14</f>
        <v>62</v>
      </c>
      <c r="E17" s="13">
        <f>Numbers!D14</f>
        <v>58</v>
      </c>
      <c r="F17" s="14">
        <f>Numbers!E14</f>
        <v>0.93548387096774188</v>
      </c>
      <c r="G17" s="13">
        <f>Numbers!F14</f>
        <v>2</v>
      </c>
      <c r="H17" s="13">
        <f>Numbers!G14</f>
        <v>0</v>
      </c>
      <c r="I17" s="15">
        <f>Numbers!H14</f>
        <v>0</v>
      </c>
      <c r="J17" s="2">
        <f>Numbers!I14</f>
        <v>5</v>
      </c>
      <c r="K17" s="13">
        <f>Numbers!J14</f>
        <v>5</v>
      </c>
      <c r="L17" s="14">
        <f>Numbers!K14</f>
        <v>1</v>
      </c>
      <c r="M17" s="13">
        <f>Numbers!L14</f>
        <v>1</v>
      </c>
      <c r="N17" s="13">
        <f>Numbers!M14</f>
        <v>1</v>
      </c>
      <c r="O17" s="15">
        <f>Numbers!N14</f>
        <v>1</v>
      </c>
      <c r="P17" s="2">
        <f>Numbers!O14</f>
        <v>6</v>
      </c>
      <c r="Q17" s="13">
        <f>Numbers!P14</f>
        <v>6</v>
      </c>
      <c r="R17" s="14">
        <f>Numbers!Q14</f>
        <v>1</v>
      </c>
      <c r="S17" s="13">
        <f>Numbers!R14</f>
        <v>48</v>
      </c>
      <c r="T17" s="13">
        <f>Numbers!S14</f>
        <v>46</v>
      </c>
      <c r="U17" s="14">
        <f>Numbers!T14</f>
        <v>0.95833333333333337</v>
      </c>
    </row>
    <row r="18" spans="2:21" x14ac:dyDescent="0.35">
      <c r="B18" s="12" t="s">
        <v>13</v>
      </c>
      <c r="C18" s="2">
        <v>204627</v>
      </c>
      <c r="D18" s="2">
        <f>Numbers!C15</f>
        <v>62</v>
      </c>
      <c r="E18" s="13">
        <f>Numbers!D15</f>
        <v>52</v>
      </c>
      <c r="F18" s="14">
        <f>Numbers!E15</f>
        <v>0.83870967741935487</v>
      </c>
      <c r="G18" s="13">
        <f>Numbers!F15</f>
        <v>8</v>
      </c>
      <c r="H18" s="13">
        <f>Numbers!G15</f>
        <v>2</v>
      </c>
      <c r="I18" s="15">
        <f>Numbers!H15</f>
        <v>0.25</v>
      </c>
      <c r="J18" s="2">
        <f>Numbers!I15</f>
        <v>3</v>
      </c>
      <c r="K18" s="13">
        <f>Numbers!J15</f>
        <v>2</v>
      </c>
      <c r="L18" s="14">
        <f>Numbers!K15</f>
        <v>0.66666666666666663</v>
      </c>
      <c r="M18" s="13">
        <f>Numbers!L15</f>
        <v>1</v>
      </c>
      <c r="N18" s="13">
        <f>Numbers!M15</f>
        <v>1</v>
      </c>
      <c r="O18" s="15">
        <f>Numbers!N15</f>
        <v>1</v>
      </c>
      <c r="P18" s="2">
        <f>Numbers!O15</f>
        <v>14</v>
      </c>
      <c r="Q18" s="13">
        <f>Numbers!P15</f>
        <v>11</v>
      </c>
      <c r="R18" s="14">
        <f>Numbers!Q15</f>
        <v>0.7857142857142857</v>
      </c>
      <c r="S18" s="13">
        <f>Numbers!R15</f>
        <v>36</v>
      </c>
      <c r="T18" s="13">
        <f>Numbers!S15</f>
        <v>36</v>
      </c>
      <c r="U18" s="14">
        <f>Numbers!T15</f>
        <v>1</v>
      </c>
    </row>
    <row r="19" spans="2:21" x14ac:dyDescent="0.35">
      <c r="B19" s="12" t="s">
        <v>14</v>
      </c>
      <c r="C19" s="2">
        <v>422682</v>
      </c>
      <c r="D19" s="2">
        <f>Numbers!C16</f>
        <v>62</v>
      </c>
      <c r="E19" s="13">
        <f>Numbers!D16</f>
        <v>55</v>
      </c>
      <c r="F19" s="14">
        <f>Numbers!E16</f>
        <v>0.88709677419354838</v>
      </c>
      <c r="G19" s="13">
        <f>Numbers!F16</f>
        <v>9</v>
      </c>
      <c r="H19" s="13">
        <f>Numbers!G16</f>
        <v>5</v>
      </c>
      <c r="I19" s="15">
        <f>Numbers!H16</f>
        <v>0.55555555555555558</v>
      </c>
      <c r="J19" s="2">
        <f>Numbers!I16</f>
        <v>6</v>
      </c>
      <c r="K19" s="13">
        <f>Numbers!J16</f>
        <v>6</v>
      </c>
      <c r="L19" s="14">
        <f>Numbers!K16</f>
        <v>1</v>
      </c>
      <c r="M19" s="13">
        <f>Numbers!L16</f>
        <v>2</v>
      </c>
      <c r="N19" s="13">
        <f>Numbers!M16</f>
        <v>2</v>
      </c>
      <c r="O19" s="15">
        <f>Numbers!N16</f>
        <v>1</v>
      </c>
      <c r="P19" s="2">
        <f>Numbers!O16</f>
        <v>12</v>
      </c>
      <c r="Q19" s="13">
        <f>Numbers!P16</f>
        <v>9</v>
      </c>
      <c r="R19" s="14">
        <f>Numbers!Q16</f>
        <v>0.75</v>
      </c>
      <c r="S19" s="13">
        <f>Numbers!R16</f>
        <v>33</v>
      </c>
      <c r="T19" s="13">
        <f>Numbers!S16</f>
        <v>33</v>
      </c>
      <c r="U19" s="14">
        <f>Numbers!T16</f>
        <v>1</v>
      </c>
    </row>
    <row r="20" spans="2:21" x14ac:dyDescent="0.35">
      <c r="B20" s="12" t="s">
        <v>15</v>
      </c>
      <c r="C20" s="2">
        <v>267769</v>
      </c>
      <c r="D20" s="2">
        <f>Numbers!C17</f>
        <v>62</v>
      </c>
      <c r="E20" s="13">
        <f>Numbers!D17</f>
        <v>54</v>
      </c>
      <c r="F20" s="14">
        <f>Numbers!E17</f>
        <v>0.87096774193548387</v>
      </c>
      <c r="G20" s="13">
        <f>Numbers!F17</f>
        <v>12</v>
      </c>
      <c r="H20" s="13">
        <f>Numbers!G17</f>
        <v>12</v>
      </c>
      <c r="I20" s="15">
        <f>Numbers!H17</f>
        <v>1</v>
      </c>
      <c r="J20" s="2">
        <f>Numbers!I17</f>
        <v>13</v>
      </c>
      <c r="K20" s="13">
        <f>Numbers!J17</f>
        <v>13</v>
      </c>
      <c r="L20" s="14">
        <f>Numbers!K17</f>
        <v>1</v>
      </c>
      <c r="M20" s="13">
        <f>Numbers!L17</f>
        <v>21</v>
      </c>
      <c r="N20" s="13">
        <f>Numbers!M17</f>
        <v>13</v>
      </c>
      <c r="O20" s="15">
        <f>Numbers!N17</f>
        <v>0.61904761904761907</v>
      </c>
      <c r="P20" s="2">
        <f>Numbers!O17</f>
        <v>16</v>
      </c>
      <c r="Q20" s="13">
        <f>Numbers!P17</f>
        <v>16</v>
      </c>
      <c r="R20" s="14">
        <f>Numbers!Q17</f>
        <v>1</v>
      </c>
      <c r="S20" s="13">
        <f>Numbers!R17</f>
        <v>0</v>
      </c>
      <c r="T20" s="13">
        <f>Numbers!S17</f>
        <v>0</v>
      </c>
      <c r="U20" s="14"/>
    </row>
    <row r="21" spans="2:21" x14ac:dyDescent="0.35">
      <c r="B21" s="12" t="s">
        <v>16</v>
      </c>
      <c r="C21" s="2">
        <v>398055</v>
      </c>
      <c r="D21" s="2">
        <f>Numbers!C18</f>
        <v>62</v>
      </c>
      <c r="E21" s="13">
        <f>Numbers!D18</f>
        <v>54</v>
      </c>
      <c r="F21" s="14">
        <f>Numbers!E18</f>
        <v>0.87096774193548387</v>
      </c>
      <c r="G21" s="13">
        <f>Numbers!F18</f>
        <v>15</v>
      </c>
      <c r="H21" s="13">
        <f>Numbers!G18</f>
        <v>15</v>
      </c>
      <c r="I21" s="15">
        <f>Numbers!H18</f>
        <v>1</v>
      </c>
      <c r="J21" s="2">
        <f>Numbers!I18</f>
        <v>9</v>
      </c>
      <c r="K21" s="13">
        <f>Numbers!J18</f>
        <v>6</v>
      </c>
      <c r="L21" s="14">
        <f>Numbers!K18</f>
        <v>0.66666666666666663</v>
      </c>
      <c r="M21" s="13">
        <f>Numbers!L18</f>
        <v>3</v>
      </c>
      <c r="N21" s="13">
        <f>Numbers!M18</f>
        <v>0</v>
      </c>
      <c r="O21" s="15">
        <f>Numbers!N18</f>
        <v>0</v>
      </c>
      <c r="P21" s="2">
        <f>Numbers!O18</f>
        <v>33</v>
      </c>
      <c r="Q21" s="13">
        <f>Numbers!P18</f>
        <v>33</v>
      </c>
      <c r="R21" s="14">
        <f>Numbers!Q18</f>
        <v>1</v>
      </c>
      <c r="S21" s="13">
        <f>Numbers!R18</f>
        <v>2</v>
      </c>
      <c r="T21" s="13">
        <f>Numbers!S18</f>
        <v>0</v>
      </c>
      <c r="U21" s="14"/>
    </row>
    <row r="22" spans="2:21" x14ac:dyDescent="0.35">
      <c r="B22" s="12" t="s">
        <v>17</v>
      </c>
      <c r="C22" s="2">
        <v>3439</v>
      </c>
      <c r="D22" s="2">
        <f>Numbers!C19</f>
        <v>62</v>
      </c>
      <c r="E22" s="13">
        <f>Numbers!D19</f>
        <v>35</v>
      </c>
      <c r="F22" s="14">
        <f>Numbers!E19</f>
        <v>0.56451612903225812</v>
      </c>
      <c r="G22" s="13">
        <f>Numbers!F19</f>
        <v>48</v>
      </c>
      <c r="H22" s="13">
        <f>Numbers!G19</f>
        <v>21</v>
      </c>
      <c r="I22" s="15">
        <f>Numbers!H19</f>
        <v>0.4375</v>
      </c>
      <c r="J22" s="2">
        <f>Numbers!I19</f>
        <v>2</v>
      </c>
      <c r="K22" s="13">
        <f>Numbers!J19</f>
        <v>2</v>
      </c>
      <c r="L22" s="14">
        <f>Numbers!K19</f>
        <v>1</v>
      </c>
      <c r="M22" s="13">
        <f>Numbers!L19</f>
        <v>2</v>
      </c>
      <c r="N22" s="13">
        <f>Numbers!M19</f>
        <v>2</v>
      </c>
      <c r="O22" s="15">
        <f>Numbers!N19</f>
        <v>1</v>
      </c>
      <c r="P22" s="2">
        <f>Numbers!O19</f>
        <v>1</v>
      </c>
      <c r="Q22" s="13">
        <f>Numbers!P19</f>
        <v>1</v>
      </c>
      <c r="R22" s="14">
        <f>Numbers!Q19</f>
        <v>1</v>
      </c>
      <c r="S22" s="13">
        <f>Numbers!R19</f>
        <v>9</v>
      </c>
      <c r="T22" s="13">
        <f>Numbers!S19</f>
        <v>9</v>
      </c>
      <c r="U22" s="14">
        <f>Numbers!T19</f>
        <v>1</v>
      </c>
    </row>
    <row r="23" spans="2:21" x14ac:dyDescent="0.35">
      <c r="B23" s="12" t="s">
        <v>18</v>
      </c>
      <c r="C23" s="2">
        <v>520642</v>
      </c>
      <c r="D23" s="2">
        <f>Numbers!C20</f>
        <v>62</v>
      </c>
      <c r="E23" s="13">
        <f>Numbers!D20</f>
        <v>54</v>
      </c>
      <c r="F23" s="14">
        <f>Numbers!E20</f>
        <v>0.87096774193548387</v>
      </c>
      <c r="G23" s="13">
        <f>Numbers!F20</f>
        <v>2</v>
      </c>
      <c r="H23" s="13">
        <f>Numbers!G20</f>
        <v>0</v>
      </c>
      <c r="I23" s="15">
        <f>Numbers!H20</f>
        <v>0</v>
      </c>
      <c r="J23" s="2">
        <f>Numbers!I20</f>
        <v>7</v>
      </c>
      <c r="K23" s="13">
        <f>Numbers!J20</f>
        <v>7</v>
      </c>
      <c r="L23" s="14">
        <f>Numbers!K20</f>
        <v>1</v>
      </c>
      <c r="M23" s="13">
        <f>Numbers!L20</f>
        <v>1</v>
      </c>
      <c r="N23" s="13">
        <f>Numbers!M20</f>
        <v>1</v>
      </c>
      <c r="O23" s="15">
        <f>Numbers!N20</f>
        <v>1</v>
      </c>
      <c r="P23" s="2">
        <f>Numbers!O20</f>
        <v>39</v>
      </c>
      <c r="Q23" s="13">
        <f>Numbers!P20</f>
        <v>36</v>
      </c>
      <c r="R23" s="14">
        <f>Numbers!Q20</f>
        <v>0.92307692307692313</v>
      </c>
      <c r="S23" s="13">
        <f>Numbers!R20</f>
        <v>13</v>
      </c>
      <c r="T23" s="13">
        <f>Numbers!S20</f>
        <v>10</v>
      </c>
      <c r="U23" s="14">
        <f>Numbers!T20</f>
        <v>0.76923076923076927</v>
      </c>
    </row>
    <row r="24" spans="2:21" x14ac:dyDescent="0.35">
      <c r="B24" s="12" t="s">
        <v>19</v>
      </c>
      <c r="C24" s="2">
        <v>443192</v>
      </c>
      <c r="D24" s="2">
        <f>Numbers!C21</f>
        <v>62</v>
      </c>
      <c r="E24" s="13">
        <f>Numbers!D21</f>
        <v>56</v>
      </c>
      <c r="F24" s="14">
        <f>Numbers!E21</f>
        <v>0.90322580645161288</v>
      </c>
      <c r="G24" s="13">
        <f>Numbers!F21</f>
        <v>9</v>
      </c>
      <c r="H24" s="13">
        <f>Numbers!G21</f>
        <v>5</v>
      </c>
      <c r="I24" s="15">
        <f>Numbers!H21</f>
        <v>0.55555555555555558</v>
      </c>
      <c r="J24" s="2">
        <f>Numbers!I21</f>
        <v>3</v>
      </c>
      <c r="K24" s="13">
        <f>Numbers!J21</f>
        <v>3</v>
      </c>
      <c r="L24" s="14">
        <f>Numbers!K21</f>
        <v>1</v>
      </c>
      <c r="M24" s="13">
        <f>Numbers!L21</f>
        <v>5</v>
      </c>
      <c r="N24" s="13">
        <f>Numbers!M21</f>
        <v>5</v>
      </c>
      <c r="O24" s="15">
        <f>Numbers!N21</f>
        <v>1</v>
      </c>
      <c r="P24" s="2">
        <f>Numbers!O21</f>
        <v>16</v>
      </c>
      <c r="Q24" s="13">
        <f>Numbers!P21</f>
        <v>14</v>
      </c>
      <c r="R24" s="14">
        <f>Numbers!Q21</f>
        <v>0.875</v>
      </c>
      <c r="S24" s="13">
        <f>Numbers!R21</f>
        <v>29</v>
      </c>
      <c r="T24" s="13">
        <f>Numbers!S21</f>
        <v>29</v>
      </c>
      <c r="U24" s="14">
        <f>Numbers!T21</f>
        <v>1</v>
      </c>
    </row>
    <row r="25" spans="2:21" x14ac:dyDescent="0.35">
      <c r="B25" s="12" t="s">
        <v>20</v>
      </c>
      <c r="C25" s="2">
        <v>31966</v>
      </c>
      <c r="D25" s="2">
        <f>Numbers!C22</f>
        <v>62</v>
      </c>
      <c r="E25" s="13">
        <f>Numbers!D22</f>
        <v>62</v>
      </c>
      <c r="F25" s="14">
        <f>Numbers!E22</f>
        <v>1</v>
      </c>
      <c r="G25" s="13">
        <f>Numbers!F22</f>
        <v>23</v>
      </c>
      <c r="H25" s="13">
        <f>Numbers!G22</f>
        <v>23</v>
      </c>
      <c r="I25" s="15">
        <f>Numbers!H22</f>
        <v>1</v>
      </c>
      <c r="J25" s="2">
        <f>Numbers!I22</f>
        <v>3</v>
      </c>
      <c r="K25" s="13">
        <f>Numbers!J22</f>
        <v>3</v>
      </c>
      <c r="L25" s="14">
        <f>Numbers!K22</f>
        <v>1</v>
      </c>
      <c r="M25" s="13">
        <f>Numbers!L22</f>
        <v>9</v>
      </c>
      <c r="N25" s="13">
        <f>Numbers!M22</f>
        <v>9</v>
      </c>
      <c r="O25" s="15">
        <f>Numbers!N22</f>
        <v>1</v>
      </c>
      <c r="P25" s="2">
        <f>Numbers!O22</f>
        <v>23</v>
      </c>
      <c r="Q25" s="13">
        <f>Numbers!P22</f>
        <v>23</v>
      </c>
      <c r="R25" s="14">
        <f>Numbers!Q22</f>
        <v>1</v>
      </c>
      <c r="S25" s="13">
        <f>Numbers!R22</f>
        <v>4</v>
      </c>
      <c r="T25" s="13">
        <f>Numbers!S22</f>
        <v>4</v>
      </c>
      <c r="U25" s="14">
        <f>Numbers!T22</f>
        <v>1</v>
      </c>
    </row>
    <row r="26" spans="2:21" x14ac:dyDescent="0.35">
      <c r="B26" s="12" t="s">
        <v>21</v>
      </c>
      <c r="C26" s="2">
        <v>92354</v>
      </c>
      <c r="D26" s="2">
        <f>Numbers!C23</f>
        <v>62</v>
      </c>
      <c r="E26" s="13">
        <f>Numbers!D23</f>
        <v>58</v>
      </c>
      <c r="F26" s="14">
        <f>Numbers!E23</f>
        <v>0.93548387096774188</v>
      </c>
      <c r="G26" s="13">
        <f>Numbers!F23</f>
        <v>14</v>
      </c>
      <c r="H26" s="13">
        <f>Numbers!G23</f>
        <v>14</v>
      </c>
      <c r="I26" s="15">
        <f>Numbers!H23</f>
        <v>1</v>
      </c>
      <c r="J26" s="2">
        <f>Numbers!I23</f>
        <v>4</v>
      </c>
      <c r="K26" s="13">
        <f>Numbers!J23</f>
        <v>4</v>
      </c>
      <c r="L26" s="14">
        <f>Numbers!K23</f>
        <v>1</v>
      </c>
      <c r="M26" s="13">
        <f>Numbers!L23</f>
        <v>20</v>
      </c>
      <c r="N26" s="13">
        <f>Numbers!M23</f>
        <v>16</v>
      </c>
      <c r="O26" s="15">
        <f>Numbers!N23</f>
        <v>0.8</v>
      </c>
      <c r="P26" s="2">
        <f>Numbers!O23</f>
        <v>24</v>
      </c>
      <c r="Q26" s="13">
        <f>Numbers!P23</f>
        <v>24</v>
      </c>
      <c r="R26" s="14">
        <f>Numbers!Q23</f>
        <v>1</v>
      </c>
      <c r="S26" s="13">
        <f>Numbers!R23</f>
        <v>0</v>
      </c>
      <c r="T26" s="13">
        <f>Numbers!S23</f>
        <v>0</v>
      </c>
      <c r="U26" s="14"/>
    </row>
    <row r="27" spans="2:21" x14ac:dyDescent="0.35">
      <c r="B27" s="12" t="s">
        <v>22</v>
      </c>
      <c r="C27" s="2">
        <v>50939</v>
      </c>
      <c r="D27" s="2">
        <f>Numbers!C24</f>
        <v>62</v>
      </c>
      <c r="E27" s="13">
        <f>Numbers!D24</f>
        <v>42</v>
      </c>
      <c r="F27" s="14">
        <f>Numbers!E24</f>
        <v>0.67741935483870963</v>
      </c>
      <c r="G27" s="13">
        <f>Numbers!F24</f>
        <v>9</v>
      </c>
      <c r="H27" s="13">
        <f>Numbers!G24</f>
        <v>8</v>
      </c>
      <c r="I27" s="15">
        <f>Numbers!H24</f>
        <v>0.88888888888888884</v>
      </c>
      <c r="J27" s="2">
        <f>Numbers!I24</f>
        <v>21</v>
      </c>
      <c r="K27" s="13">
        <f>Numbers!J24</f>
        <v>10</v>
      </c>
      <c r="L27" s="14">
        <f>Numbers!K24</f>
        <v>0.47619047619047616</v>
      </c>
      <c r="M27" s="13">
        <f>Numbers!L24</f>
        <v>8</v>
      </c>
      <c r="N27" s="13">
        <f>Numbers!M24</f>
        <v>6</v>
      </c>
      <c r="O27" s="15">
        <f>Numbers!N24</f>
        <v>0.75</v>
      </c>
      <c r="P27" s="2">
        <f>Numbers!O24</f>
        <v>19</v>
      </c>
      <c r="Q27" s="13">
        <f>Numbers!P24</f>
        <v>13</v>
      </c>
      <c r="R27" s="14">
        <f>Numbers!Q24</f>
        <v>0.68421052631578949</v>
      </c>
      <c r="S27" s="13">
        <f>Numbers!R24</f>
        <v>5</v>
      </c>
      <c r="T27" s="13">
        <f>Numbers!S24</f>
        <v>5</v>
      </c>
      <c r="U27" s="14">
        <f>Numbers!T24</f>
        <v>1</v>
      </c>
    </row>
    <row r="28" spans="2:21" x14ac:dyDescent="0.35">
      <c r="B28" s="12" t="s">
        <v>23</v>
      </c>
      <c r="C28" s="2">
        <v>137793</v>
      </c>
      <c r="D28" s="2">
        <f>Numbers!C25</f>
        <v>62</v>
      </c>
      <c r="E28" s="13">
        <f>Numbers!D25</f>
        <v>38</v>
      </c>
      <c r="F28" s="14">
        <f>Numbers!E25</f>
        <v>0.61290322580645162</v>
      </c>
      <c r="G28" s="13">
        <f>Numbers!F25</f>
        <v>6</v>
      </c>
      <c r="H28" s="13">
        <f>Numbers!G25</f>
        <v>6</v>
      </c>
      <c r="I28" s="15">
        <f>Numbers!H25</f>
        <v>1</v>
      </c>
      <c r="J28" s="2">
        <f>Numbers!I25</f>
        <v>5</v>
      </c>
      <c r="K28" s="13">
        <f>Numbers!J25</f>
        <v>1</v>
      </c>
      <c r="L28" s="14">
        <f>Numbers!K25</f>
        <v>0.2</v>
      </c>
      <c r="M28" s="13">
        <f>Numbers!L25</f>
        <v>14</v>
      </c>
      <c r="N28" s="13">
        <f>Numbers!M25</f>
        <v>1</v>
      </c>
      <c r="O28" s="15">
        <f>Numbers!N25</f>
        <v>7.1428571428571425E-2</v>
      </c>
      <c r="P28" s="2">
        <f>Numbers!O25</f>
        <v>21</v>
      </c>
      <c r="Q28" s="13">
        <f>Numbers!P25</f>
        <v>18</v>
      </c>
      <c r="R28" s="14">
        <f>Numbers!Q25</f>
        <v>0.8571428571428571</v>
      </c>
      <c r="S28" s="13">
        <f>Numbers!R25</f>
        <v>16</v>
      </c>
      <c r="T28" s="13">
        <f>Numbers!S25</f>
        <v>12</v>
      </c>
      <c r="U28" s="14">
        <f>Numbers!T25</f>
        <v>0.75</v>
      </c>
    </row>
    <row r="29" spans="2:21" x14ac:dyDescent="0.35">
      <c r="B29" s="12" t="s">
        <v>24</v>
      </c>
      <c r="C29" s="2">
        <v>127538</v>
      </c>
      <c r="D29" s="2">
        <f>Numbers!C26</f>
        <v>62</v>
      </c>
      <c r="E29" s="13">
        <f>Numbers!D26</f>
        <v>43</v>
      </c>
      <c r="F29" s="14">
        <f>Numbers!E26</f>
        <v>0.69354838709677424</v>
      </c>
      <c r="G29" s="13">
        <f>Numbers!F26</f>
        <v>24</v>
      </c>
      <c r="H29" s="13">
        <f>Numbers!G26</f>
        <v>17</v>
      </c>
      <c r="I29" s="15">
        <f>Numbers!H26</f>
        <v>0.70833333333333337</v>
      </c>
      <c r="J29" s="2">
        <f>Numbers!I26</f>
        <v>18</v>
      </c>
      <c r="K29" s="13">
        <f>Numbers!J26</f>
        <v>12</v>
      </c>
      <c r="L29" s="14">
        <f>Numbers!K26</f>
        <v>0.66666666666666663</v>
      </c>
      <c r="M29" s="13">
        <f>Numbers!L26</f>
        <v>8</v>
      </c>
      <c r="N29" s="13">
        <f>Numbers!M26</f>
        <v>8</v>
      </c>
      <c r="O29" s="15">
        <f>Numbers!N26</f>
        <v>1</v>
      </c>
      <c r="P29" s="2">
        <f>Numbers!O26</f>
        <v>12</v>
      </c>
      <c r="Q29" s="13">
        <f>Numbers!P26</f>
        <v>6</v>
      </c>
      <c r="R29" s="14">
        <f>Numbers!Q26</f>
        <v>0.5</v>
      </c>
      <c r="S29" s="13">
        <f>Numbers!R26</f>
        <v>0</v>
      </c>
      <c r="T29" s="13">
        <f>Numbers!S26</f>
        <v>0</v>
      </c>
      <c r="U29" s="14"/>
    </row>
    <row r="30" spans="2:21" x14ac:dyDescent="0.35">
      <c r="B30" s="12" t="s">
        <v>25</v>
      </c>
      <c r="C30" s="2">
        <v>56859</v>
      </c>
      <c r="D30" s="2">
        <f>Numbers!C27</f>
        <v>62</v>
      </c>
      <c r="E30" s="13">
        <f>Numbers!D27</f>
        <v>58</v>
      </c>
      <c r="F30" s="14">
        <f>Numbers!E27</f>
        <v>0.93548387096774188</v>
      </c>
      <c r="G30" s="13">
        <f>Numbers!F27</f>
        <v>3</v>
      </c>
      <c r="H30" s="13">
        <f>Numbers!G27</f>
        <v>3</v>
      </c>
      <c r="I30" s="15">
        <f>Numbers!H27</f>
        <v>1</v>
      </c>
      <c r="J30" s="2">
        <f>Numbers!I27</f>
        <v>31</v>
      </c>
      <c r="K30" s="13">
        <f>Numbers!J27</f>
        <v>27</v>
      </c>
      <c r="L30" s="14">
        <f>Numbers!K27</f>
        <v>0.87096774193548387</v>
      </c>
      <c r="M30" s="13">
        <f>Numbers!L27</f>
        <v>22</v>
      </c>
      <c r="N30" s="13">
        <f>Numbers!M27</f>
        <v>22</v>
      </c>
      <c r="O30" s="15">
        <f>Numbers!N27</f>
        <v>1</v>
      </c>
      <c r="P30" s="2">
        <f>Numbers!O27</f>
        <v>6</v>
      </c>
      <c r="Q30" s="13">
        <f>Numbers!P27</f>
        <v>6</v>
      </c>
      <c r="R30" s="14">
        <f>Numbers!Q27</f>
        <v>1</v>
      </c>
      <c r="S30" s="13">
        <f>Numbers!R27</f>
        <v>0</v>
      </c>
      <c r="T30" s="13">
        <f>Numbers!S27</f>
        <v>0</v>
      </c>
      <c r="U30" s="14"/>
    </row>
    <row r="31" spans="2:21" x14ac:dyDescent="0.35">
      <c r="B31" s="12" t="s">
        <v>26</v>
      </c>
      <c r="C31" s="2">
        <v>23873</v>
      </c>
      <c r="D31" s="2">
        <f>Numbers!C28</f>
        <v>62</v>
      </c>
      <c r="E31" s="13">
        <f>Numbers!D28</f>
        <v>62</v>
      </c>
      <c r="F31" s="14">
        <f>Numbers!E28</f>
        <v>1</v>
      </c>
      <c r="G31" s="13">
        <f>Numbers!F28</f>
        <v>25</v>
      </c>
      <c r="H31" s="13">
        <f>Numbers!G28</f>
        <v>25</v>
      </c>
      <c r="I31" s="15">
        <f>Numbers!H28</f>
        <v>1</v>
      </c>
      <c r="J31" s="2">
        <f>Numbers!I28</f>
        <v>12</v>
      </c>
      <c r="K31" s="13">
        <f>Numbers!J28</f>
        <v>12</v>
      </c>
      <c r="L31" s="14">
        <f>Numbers!K28</f>
        <v>1</v>
      </c>
      <c r="M31" s="13">
        <f>Numbers!L28</f>
        <v>10</v>
      </c>
      <c r="N31" s="13">
        <f>Numbers!M28</f>
        <v>10</v>
      </c>
      <c r="O31" s="15">
        <f>Numbers!N28</f>
        <v>1</v>
      </c>
      <c r="P31" s="2">
        <f>Numbers!O28</f>
        <v>10</v>
      </c>
      <c r="Q31" s="13">
        <f>Numbers!P28</f>
        <v>10</v>
      </c>
      <c r="R31" s="14">
        <f>Numbers!Q28</f>
        <v>1</v>
      </c>
      <c r="S31" s="13">
        <f>Numbers!R28</f>
        <v>5</v>
      </c>
      <c r="T31" s="13">
        <f>Numbers!S28</f>
        <v>5</v>
      </c>
      <c r="U31" s="14">
        <f>Numbers!T28</f>
        <v>1</v>
      </c>
    </row>
    <row r="32" spans="2:21" x14ac:dyDescent="0.35">
      <c r="B32" s="12" t="s">
        <v>27</v>
      </c>
      <c r="C32" s="2">
        <v>117002</v>
      </c>
      <c r="D32" s="2">
        <f>Numbers!C29</f>
        <v>62</v>
      </c>
      <c r="E32" s="13">
        <f>Numbers!D29</f>
        <v>53</v>
      </c>
      <c r="F32" s="14">
        <f>Numbers!E29</f>
        <v>0.85483870967741937</v>
      </c>
      <c r="G32" s="13">
        <f>Numbers!F29</f>
        <v>14</v>
      </c>
      <c r="H32" s="13">
        <f>Numbers!G29</f>
        <v>14</v>
      </c>
      <c r="I32" s="15">
        <f>Numbers!H29</f>
        <v>1</v>
      </c>
      <c r="J32" s="2">
        <f>Numbers!I29</f>
        <v>32</v>
      </c>
      <c r="K32" s="13">
        <f>Numbers!J29</f>
        <v>25</v>
      </c>
      <c r="L32" s="14">
        <f>Numbers!K29</f>
        <v>0.78125</v>
      </c>
      <c r="M32" s="13">
        <f>Numbers!L29</f>
        <v>7</v>
      </c>
      <c r="N32" s="13">
        <f>Numbers!M29</f>
        <v>7</v>
      </c>
      <c r="O32" s="15">
        <f>Numbers!N29</f>
        <v>1</v>
      </c>
      <c r="P32" s="2">
        <f>Numbers!O29</f>
        <v>9</v>
      </c>
      <c r="Q32" s="13">
        <f>Numbers!P29</f>
        <v>7</v>
      </c>
      <c r="R32" s="14">
        <f>Numbers!Q29</f>
        <v>0.77777777777777779</v>
      </c>
      <c r="S32" s="13">
        <f>Numbers!R29</f>
        <v>0</v>
      </c>
      <c r="T32" s="13">
        <f>Numbers!S29</f>
        <v>0</v>
      </c>
      <c r="U32" s="14"/>
    </row>
    <row r="33" spans="2:21" x14ac:dyDescent="0.35">
      <c r="B33" s="12" t="s">
        <v>28</v>
      </c>
      <c r="C33" s="2">
        <v>79606</v>
      </c>
      <c r="D33" s="2">
        <f>Numbers!C30</f>
        <v>62</v>
      </c>
      <c r="E33" s="13">
        <f>Numbers!D30</f>
        <v>60</v>
      </c>
      <c r="F33" s="14">
        <f>Numbers!E30</f>
        <v>0.967741935483871</v>
      </c>
      <c r="G33" s="13">
        <f>Numbers!F30</f>
        <v>14</v>
      </c>
      <c r="H33" s="13">
        <f>Numbers!G30</f>
        <v>14</v>
      </c>
      <c r="I33" s="15">
        <f>Numbers!H30</f>
        <v>1</v>
      </c>
      <c r="J33" s="2">
        <f>Numbers!I30</f>
        <v>26</v>
      </c>
      <c r="K33" s="13">
        <f>Numbers!J30</f>
        <v>24</v>
      </c>
      <c r="L33" s="14">
        <f>Numbers!K30</f>
        <v>0.92307692307692313</v>
      </c>
      <c r="M33" s="13">
        <f>Numbers!L30</f>
        <v>19</v>
      </c>
      <c r="N33" s="13">
        <f>Numbers!M30</f>
        <v>19</v>
      </c>
      <c r="O33" s="15">
        <f>Numbers!N30</f>
        <v>1</v>
      </c>
      <c r="P33" s="2">
        <f>Numbers!O30</f>
        <v>3</v>
      </c>
      <c r="Q33" s="13">
        <f>Numbers!P30</f>
        <v>3</v>
      </c>
      <c r="R33" s="14">
        <f>Numbers!Q30</f>
        <v>1</v>
      </c>
      <c r="S33" s="13">
        <f>Numbers!R30</f>
        <v>0</v>
      </c>
      <c r="T33" s="13">
        <f>Numbers!S30</f>
        <v>0</v>
      </c>
      <c r="U33" s="14"/>
    </row>
    <row r="34" spans="2:21" x14ac:dyDescent="0.35">
      <c r="B34" s="12" t="s">
        <v>29</v>
      </c>
      <c r="C34" s="2">
        <v>161994</v>
      </c>
      <c r="D34" s="2">
        <f>Numbers!C31</f>
        <v>62</v>
      </c>
      <c r="E34" s="13">
        <f>Numbers!D31</f>
        <v>53</v>
      </c>
      <c r="F34" s="14">
        <f>Numbers!E31</f>
        <v>0.85483870967741937</v>
      </c>
      <c r="G34" s="13">
        <f>Numbers!F31</f>
        <v>18</v>
      </c>
      <c r="H34" s="13">
        <f>Numbers!G31</f>
        <v>18</v>
      </c>
      <c r="I34" s="15">
        <f>Numbers!H31</f>
        <v>1</v>
      </c>
      <c r="J34" s="2">
        <f>Numbers!I31</f>
        <v>21</v>
      </c>
      <c r="K34" s="13">
        <f>Numbers!J31</f>
        <v>12</v>
      </c>
      <c r="L34" s="14">
        <f>Numbers!K31</f>
        <v>0.5714285714285714</v>
      </c>
      <c r="M34" s="13">
        <f>Numbers!L31</f>
        <v>8</v>
      </c>
      <c r="N34" s="13">
        <f>Numbers!M31</f>
        <v>8</v>
      </c>
      <c r="O34" s="15">
        <f>Numbers!N31</f>
        <v>1</v>
      </c>
      <c r="P34" s="2">
        <f>Numbers!O31</f>
        <v>15</v>
      </c>
      <c r="Q34" s="13">
        <f>Numbers!P31</f>
        <v>15</v>
      </c>
      <c r="R34" s="14">
        <f>Numbers!Q31</f>
        <v>1</v>
      </c>
      <c r="S34" s="13">
        <f>Numbers!R31</f>
        <v>0</v>
      </c>
      <c r="T34" s="13">
        <f>Numbers!S31</f>
        <v>0</v>
      </c>
      <c r="U34" s="14"/>
    </row>
    <row r="35" spans="2:21" x14ac:dyDescent="0.35">
      <c r="B35" s="12" t="s">
        <v>30</v>
      </c>
      <c r="C35" s="2">
        <v>152464</v>
      </c>
      <c r="D35" s="2">
        <f>Numbers!C32</f>
        <v>62</v>
      </c>
      <c r="E35" s="13">
        <f>Numbers!D32</f>
        <v>47</v>
      </c>
      <c r="F35" s="14">
        <f>Numbers!E32</f>
        <v>0.75806451612903225</v>
      </c>
      <c r="G35" s="13">
        <f>Numbers!F32</f>
        <v>25</v>
      </c>
      <c r="H35" s="13">
        <f>Numbers!G32</f>
        <v>21</v>
      </c>
      <c r="I35" s="15">
        <f>Numbers!H32</f>
        <v>0.84</v>
      </c>
      <c r="J35" s="2">
        <f>Numbers!I32</f>
        <v>17</v>
      </c>
      <c r="K35" s="13">
        <f>Numbers!J32</f>
        <v>9</v>
      </c>
      <c r="L35" s="14">
        <f>Numbers!K32</f>
        <v>0.52941176470588236</v>
      </c>
      <c r="M35" s="13">
        <f>Numbers!L32</f>
        <v>2</v>
      </c>
      <c r="N35" s="13">
        <f>Numbers!M32</f>
        <v>2</v>
      </c>
      <c r="O35" s="15">
        <f>Numbers!N32</f>
        <v>1</v>
      </c>
      <c r="P35" s="2">
        <f>Numbers!O32</f>
        <v>15</v>
      </c>
      <c r="Q35" s="13">
        <f>Numbers!P32</f>
        <v>15</v>
      </c>
      <c r="R35" s="14">
        <f>Numbers!Q32</f>
        <v>1</v>
      </c>
      <c r="S35" s="13">
        <f>Numbers!R32</f>
        <v>3</v>
      </c>
      <c r="T35" s="13">
        <f>Numbers!S32</f>
        <v>0</v>
      </c>
      <c r="U35" s="14">
        <f>Numbers!T32</f>
        <v>0</v>
      </c>
    </row>
    <row r="36" spans="2:21" x14ac:dyDescent="0.35">
      <c r="B36" s="12" t="s">
        <v>31</v>
      </c>
      <c r="C36" s="2">
        <v>209996</v>
      </c>
      <c r="D36" s="2">
        <f>Numbers!C33</f>
        <v>62</v>
      </c>
      <c r="E36" s="13">
        <f>Numbers!D33</f>
        <v>57</v>
      </c>
      <c r="F36" s="14">
        <f>Numbers!E33</f>
        <v>0.91935483870967738</v>
      </c>
      <c r="G36" s="13">
        <f>Numbers!F33</f>
        <v>2</v>
      </c>
      <c r="H36" s="13">
        <f>Numbers!G33</f>
        <v>2</v>
      </c>
      <c r="I36" s="15">
        <f>Numbers!H33</f>
        <v>1</v>
      </c>
      <c r="J36" s="2">
        <f>Numbers!I33</f>
        <v>44</v>
      </c>
      <c r="K36" s="13">
        <f>Numbers!J33</f>
        <v>42</v>
      </c>
      <c r="L36" s="14">
        <f>Numbers!K33</f>
        <v>0.95454545454545459</v>
      </c>
      <c r="M36" s="13">
        <f>Numbers!L33</f>
        <v>11</v>
      </c>
      <c r="N36" s="13">
        <f>Numbers!M33</f>
        <v>11</v>
      </c>
      <c r="O36" s="15">
        <f>Numbers!N33</f>
        <v>1</v>
      </c>
      <c r="P36" s="2">
        <f>Numbers!O33</f>
        <v>5</v>
      </c>
      <c r="Q36" s="13">
        <f>Numbers!P33</f>
        <v>2</v>
      </c>
      <c r="R36" s="14">
        <f>Numbers!Q33</f>
        <v>0.4</v>
      </c>
      <c r="S36" s="13">
        <f>Numbers!R33</f>
        <v>0</v>
      </c>
      <c r="T36" s="13">
        <f>Numbers!S33</f>
        <v>0</v>
      </c>
      <c r="U36" s="14"/>
    </row>
    <row r="37" spans="2:21" x14ac:dyDescent="0.35">
      <c r="B37" s="12" t="s">
        <v>32</v>
      </c>
      <c r="C37" s="2">
        <v>37162</v>
      </c>
      <c r="D37" s="2">
        <f>Numbers!C34</f>
        <v>62</v>
      </c>
      <c r="E37" s="13">
        <f>Numbers!D34</f>
        <v>62</v>
      </c>
      <c r="F37" s="14">
        <f>Numbers!E34</f>
        <v>1</v>
      </c>
      <c r="G37" s="13">
        <f>Numbers!F34</f>
        <v>27</v>
      </c>
      <c r="H37" s="13">
        <f>Numbers!G34</f>
        <v>27</v>
      </c>
      <c r="I37" s="15">
        <f>Numbers!H34</f>
        <v>1</v>
      </c>
      <c r="J37" s="2">
        <f>Numbers!I34</f>
        <v>24</v>
      </c>
      <c r="K37" s="13">
        <f>Numbers!J34</f>
        <v>24</v>
      </c>
      <c r="L37" s="14">
        <f>Numbers!K34</f>
        <v>1</v>
      </c>
      <c r="M37" s="13">
        <f>Numbers!L34</f>
        <v>6</v>
      </c>
      <c r="N37" s="13">
        <f>Numbers!M34</f>
        <v>6</v>
      </c>
      <c r="O37" s="15">
        <f>Numbers!N34</f>
        <v>1</v>
      </c>
      <c r="P37" s="2">
        <f>Numbers!O34</f>
        <v>4</v>
      </c>
      <c r="Q37" s="13">
        <f>Numbers!P34</f>
        <v>4</v>
      </c>
      <c r="R37" s="14">
        <f>Numbers!Q34</f>
        <v>1</v>
      </c>
      <c r="S37" s="13">
        <f>Numbers!R34</f>
        <v>1</v>
      </c>
      <c r="T37" s="13">
        <f>Numbers!S34</f>
        <v>1</v>
      </c>
      <c r="U37" s="14">
        <f>Numbers!T34</f>
        <v>1</v>
      </c>
    </row>
    <row r="38" spans="2:21" x14ac:dyDescent="0.35">
      <c r="B38" s="12" t="s">
        <v>33</v>
      </c>
      <c r="C38" s="2">
        <v>97280</v>
      </c>
      <c r="D38" s="2">
        <f>Numbers!C35</f>
        <v>62</v>
      </c>
      <c r="E38" s="13">
        <f>Numbers!D35</f>
        <v>58</v>
      </c>
      <c r="F38" s="14">
        <f>Numbers!E35</f>
        <v>0.93548387096774188</v>
      </c>
      <c r="G38" s="13">
        <f>Numbers!F35</f>
        <v>9</v>
      </c>
      <c r="H38" s="13">
        <f>Numbers!G35</f>
        <v>9</v>
      </c>
      <c r="I38" s="15">
        <f>Numbers!H35</f>
        <v>1</v>
      </c>
      <c r="J38" s="2">
        <f>Numbers!I35</f>
        <v>8</v>
      </c>
      <c r="K38" s="13">
        <f>Numbers!J35</f>
        <v>8</v>
      </c>
      <c r="L38" s="14">
        <f>Numbers!K35</f>
        <v>1</v>
      </c>
      <c r="M38" s="13">
        <f>Numbers!L35</f>
        <v>25</v>
      </c>
      <c r="N38" s="13">
        <f>Numbers!M35</f>
        <v>21</v>
      </c>
      <c r="O38" s="15">
        <f>Numbers!N35</f>
        <v>0.84</v>
      </c>
      <c r="P38" s="2">
        <f>Numbers!O35</f>
        <v>20</v>
      </c>
      <c r="Q38" s="13">
        <f>Numbers!P35</f>
        <v>20</v>
      </c>
      <c r="R38" s="14">
        <f>Numbers!Q35</f>
        <v>1</v>
      </c>
      <c r="S38" s="13">
        <f>Numbers!R35</f>
        <v>0</v>
      </c>
      <c r="T38" s="13">
        <f>Numbers!S35</f>
        <v>0</v>
      </c>
      <c r="U38" s="14"/>
    </row>
    <row r="39" spans="2:21" x14ac:dyDescent="0.35">
      <c r="B39" s="12" t="s">
        <v>34</v>
      </c>
      <c r="C39" s="2">
        <v>156922</v>
      </c>
      <c r="D39" s="2">
        <f>Numbers!C36</f>
        <v>62</v>
      </c>
      <c r="E39" s="13">
        <f>Numbers!D36</f>
        <v>48</v>
      </c>
      <c r="F39" s="14">
        <f>Numbers!E36</f>
        <v>0.77419354838709675</v>
      </c>
      <c r="G39" s="13">
        <f>Numbers!F36</f>
        <v>14</v>
      </c>
      <c r="H39" s="13">
        <f>Numbers!G36</f>
        <v>12</v>
      </c>
      <c r="I39" s="15">
        <f>Numbers!H36</f>
        <v>0.8571428571428571</v>
      </c>
      <c r="J39" s="2">
        <f>Numbers!I36</f>
        <v>29</v>
      </c>
      <c r="K39" s="13">
        <f>Numbers!J36</f>
        <v>17</v>
      </c>
      <c r="L39" s="14">
        <f>Numbers!K36</f>
        <v>0.58620689655172409</v>
      </c>
      <c r="M39" s="13">
        <f>Numbers!L36</f>
        <v>8</v>
      </c>
      <c r="N39" s="13">
        <f>Numbers!M36</f>
        <v>8</v>
      </c>
      <c r="O39" s="15">
        <f>Numbers!N36</f>
        <v>1</v>
      </c>
      <c r="P39" s="2">
        <f>Numbers!O36</f>
        <v>11</v>
      </c>
      <c r="Q39" s="13">
        <f>Numbers!P36</f>
        <v>11</v>
      </c>
      <c r="R39" s="14">
        <f>Numbers!Q36</f>
        <v>1</v>
      </c>
      <c r="S39" s="13">
        <f>Numbers!R36</f>
        <v>0</v>
      </c>
      <c r="T39" s="13">
        <f>Numbers!S36</f>
        <v>0</v>
      </c>
      <c r="U39" s="14"/>
    </row>
    <row r="40" spans="2:21" x14ac:dyDescent="0.35">
      <c r="B40" s="12" t="s">
        <v>35</v>
      </c>
      <c r="C40" s="2">
        <v>187497</v>
      </c>
      <c r="D40" s="2">
        <f>Numbers!C37</f>
        <v>62</v>
      </c>
      <c r="E40" s="13">
        <f>Numbers!D37</f>
        <v>58</v>
      </c>
      <c r="F40" s="14">
        <f>Numbers!E37</f>
        <v>0.93548387096774188</v>
      </c>
      <c r="G40" s="13">
        <f>Numbers!F37</f>
        <v>10</v>
      </c>
      <c r="H40" s="13">
        <f>Numbers!G37</f>
        <v>10</v>
      </c>
      <c r="I40" s="15">
        <f>Numbers!H37</f>
        <v>1</v>
      </c>
      <c r="J40" s="2">
        <f>Numbers!I37</f>
        <v>11</v>
      </c>
      <c r="K40" s="13">
        <f>Numbers!J37</f>
        <v>11</v>
      </c>
      <c r="L40" s="14">
        <f>Numbers!K37</f>
        <v>1</v>
      </c>
      <c r="M40" s="13">
        <f>Numbers!L37</f>
        <v>2</v>
      </c>
      <c r="N40" s="13">
        <f>Numbers!M37</f>
        <v>2</v>
      </c>
      <c r="O40" s="15">
        <f>Numbers!N37</f>
        <v>1</v>
      </c>
      <c r="P40" s="2">
        <f>Numbers!O37</f>
        <v>31</v>
      </c>
      <c r="Q40" s="13">
        <f>Numbers!P37</f>
        <v>28</v>
      </c>
      <c r="R40" s="14">
        <f>Numbers!Q37</f>
        <v>0.90322580645161288</v>
      </c>
      <c r="S40" s="13">
        <f>Numbers!R37</f>
        <v>8</v>
      </c>
      <c r="T40" s="13">
        <f>Numbers!S37</f>
        <v>7</v>
      </c>
      <c r="U40" s="14">
        <f>Numbers!T37</f>
        <v>0.875</v>
      </c>
    </row>
    <row r="41" spans="2:21" x14ac:dyDescent="0.35">
      <c r="B41" s="12" t="s">
        <v>36</v>
      </c>
      <c r="C41" s="2">
        <v>126030</v>
      </c>
      <c r="D41" s="2">
        <f>Numbers!C38</f>
        <v>62</v>
      </c>
      <c r="E41" s="13">
        <f>Numbers!D38</f>
        <v>62</v>
      </c>
      <c r="F41" s="14">
        <f>Numbers!E38</f>
        <v>1</v>
      </c>
      <c r="G41" s="13">
        <f>Numbers!F38</f>
        <v>12</v>
      </c>
      <c r="H41" s="13">
        <f>Numbers!G38</f>
        <v>12</v>
      </c>
      <c r="I41" s="15">
        <f>Numbers!H38</f>
        <v>1</v>
      </c>
      <c r="J41" s="2">
        <f>Numbers!I38</f>
        <v>2</v>
      </c>
      <c r="K41" s="13">
        <f>Numbers!J38</f>
        <v>2</v>
      </c>
      <c r="L41" s="14">
        <f>Numbers!K38</f>
        <v>1</v>
      </c>
      <c r="M41" s="13">
        <f>Numbers!L38</f>
        <v>11</v>
      </c>
      <c r="N41" s="13">
        <f>Numbers!M38</f>
        <v>11</v>
      </c>
      <c r="O41" s="15">
        <f>Numbers!N38</f>
        <v>1</v>
      </c>
      <c r="P41" s="2">
        <f>Numbers!O38</f>
        <v>37</v>
      </c>
      <c r="Q41" s="13">
        <f>Numbers!P38</f>
        <v>37</v>
      </c>
      <c r="R41" s="14">
        <f>Numbers!Q38</f>
        <v>1</v>
      </c>
      <c r="S41" s="13">
        <f>Numbers!R38</f>
        <v>0</v>
      </c>
      <c r="T41" s="13">
        <f>Numbers!S38</f>
        <v>0</v>
      </c>
      <c r="U41" s="14">
        <f>Numbers!T38</f>
        <v>0</v>
      </c>
    </row>
    <row r="42" spans="2:21" x14ac:dyDescent="0.35">
      <c r="B42" s="12" t="s">
        <v>37</v>
      </c>
      <c r="C42" s="2">
        <v>159157</v>
      </c>
      <c r="D42" s="2">
        <f>Numbers!C39</f>
        <v>62</v>
      </c>
      <c r="E42" s="13">
        <f>Numbers!D39</f>
        <v>58</v>
      </c>
      <c r="F42" s="14">
        <f>Numbers!E39</f>
        <v>0.93548387096774188</v>
      </c>
      <c r="G42" s="13">
        <f>Numbers!F39</f>
        <v>17</v>
      </c>
      <c r="H42" s="13">
        <f>Numbers!G39</f>
        <v>14</v>
      </c>
      <c r="I42" s="15">
        <f>Numbers!H39</f>
        <v>0.82352941176470584</v>
      </c>
      <c r="J42" s="2">
        <f>Numbers!I39</f>
        <v>4</v>
      </c>
      <c r="K42" s="13">
        <f>Numbers!J39</f>
        <v>4</v>
      </c>
      <c r="L42" s="14">
        <f>Numbers!K39</f>
        <v>1</v>
      </c>
      <c r="M42" s="13">
        <f>Numbers!L39</f>
        <v>10</v>
      </c>
      <c r="N42" s="13">
        <f>Numbers!M39</f>
        <v>10</v>
      </c>
      <c r="O42" s="15">
        <f>Numbers!N39</f>
        <v>1</v>
      </c>
      <c r="P42" s="2">
        <f>Numbers!O39</f>
        <v>31</v>
      </c>
      <c r="Q42" s="13">
        <f>Numbers!P39</f>
        <v>30</v>
      </c>
      <c r="R42" s="14">
        <f>Numbers!Q39</f>
        <v>0.967741935483871</v>
      </c>
      <c r="S42" s="13">
        <f>Numbers!R39</f>
        <v>0</v>
      </c>
      <c r="T42" s="13">
        <f>Numbers!S39</f>
        <v>0</v>
      </c>
      <c r="U42" s="14"/>
    </row>
    <row r="43" spans="2:21" x14ac:dyDescent="0.35">
      <c r="B43" s="12" t="s">
        <v>38</v>
      </c>
      <c r="C43" s="2">
        <v>440279</v>
      </c>
      <c r="D43" s="2">
        <f>Numbers!C40</f>
        <v>62</v>
      </c>
      <c r="E43" s="13">
        <f>Numbers!D40</f>
        <v>47</v>
      </c>
      <c r="F43" s="14">
        <f>Numbers!E40</f>
        <v>0.75806451612903225</v>
      </c>
      <c r="G43" s="13">
        <f>Numbers!F40</f>
        <v>19</v>
      </c>
      <c r="H43" s="13">
        <f>Numbers!G40</f>
        <v>11</v>
      </c>
      <c r="I43" s="15">
        <f>Numbers!H40</f>
        <v>0.57894736842105265</v>
      </c>
      <c r="J43" s="2">
        <f>Numbers!I40</f>
        <v>8</v>
      </c>
      <c r="K43" s="13">
        <f>Numbers!J40</f>
        <v>2</v>
      </c>
      <c r="L43" s="14">
        <f>Numbers!K40</f>
        <v>0.25</v>
      </c>
      <c r="M43" s="13">
        <f>Numbers!L40</f>
        <v>2</v>
      </c>
      <c r="N43" s="13">
        <f>Numbers!M40</f>
        <v>1</v>
      </c>
      <c r="O43" s="15">
        <f>Numbers!N40</f>
        <v>0.5</v>
      </c>
      <c r="P43" s="2">
        <f>Numbers!O40</f>
        <v>33</v>
      </c>
      <c r="Q43" s="13">
        <f>Numbers!P40</f>
        <v>33</v>
      </c>
      <c r="R43" s="14">
        <f>Numbers!Q40</f>
        <v>1</v>
      </c>
      <c r="S43" s="13">
        <f>Numbers!R40</f>
        <v>0</v>
      </c>
      <c r="T43" s="13">
        <f>Numbers!S40</f>
        <v>0</v>
      </c>
      <c r="U43" s="14"/>
    </row>
    <row r="44" spans="2:21" x14ac:dyDescent="0.35">
      <c r="B44" s="12" t="s">
        <v>39</v>
      </c>
      <c r="C44" s="2">
        <v>56136</v>
      </c>
      <c r="D44" s="2">
        <f>Numbers!C41</f>
        <v>62</v>
      </c>
      <c r="E44" s="13">
        <f>Numbers!D41</f>
        <v>61</v>
      </c>
      <c r="F44" s="14">
        <f>Numbers!E41</f>
        <v>0.9838709677419355</v>
      </c>
      <c r="G44" s="13">
        <f>Numbers!F41</f>
        <v>16</v>
      </c>
      <c r="H44" s="13">
        <f>Numbers!G41</f>
        <v>15</v>
      </c>
      <c r="I44" s="15">
        <f>Numbers!H41</f>
        <v>0.9375</v>
      </c>
      <c r="J44" s="2">
        <f>Numbers!I41</f>
        <v>9</v>
      </c>
      <c r="K44" s="13">
        <f>Numbers!J41</f>
        <v>9</v>
      </c>
      <c r="L44" s="14">
        <f>Numbers!K41</f>
        <v>1</v>
      </c>
      <c r="M44" s="13">
        <f>Numbers!L41</f>
        <v>16</v>
      </c>
      <c r="N44" s="13">
        <f>Numbers!M41</f>
        <v>16</v>
      </c>
      <c r="O44" s="15">
        <f>Numbers!N41</f>
        <v>1</v>
      </c>
      <c r="P44" s="2">
        <f>Numbers!O41</f>
        <v>21</v>
      </c>
      <c r="Q44" s="13">
        <f>Numbers!P41</f>
        <v>21</v>
      </c>
      <c r="R44" s="14">
        <f>Numbers!Q41</f>
        <v>1</v>
      </c>
      <c r="S44" s="13">
        <f>Numbers!R41</f>
        <v>0</v>
      </c>
      <c r="T44" s="13">
        <f>Numbers!S41</f>
        <v>0</v>
      </c>
      <c r="U44" s="14"/>
    </row>
    <row r="45" spans="2:21" x14ac:dyDescent="0.35">
      <c r="B45" s="12" t="s">
        <v>40</v>
      </c>
      <c r="C45" s="2">
        <v>138912</v>
      </c>
      <c r="D45" s="2">
        <f>Numbers!C42</f>
        <v>62</v>
      </c>
      <c r="E45" s="13">
        <f>Numbers!D42</f>
        <v>60</v>
      </c>
      <c r="F45" s="14">
        <f>Numbers!E42</f>
        <v>0.967741935483871</v>
      </c>
      <c r="G45" s="13">
        <f>Numbers!F42</f>
        <v>15</v>
      </c>
      <c r="H45" s="13">
        <f>Numbers!G42</f>
        <v>15</v>
      </c>
      <c r="I45" s="15">
        <f>Numbers!H42</f>
        <v>1</v>
      </c>
      <c r="J45" s="2">
        <f>Numbers!I42</f>
        <v>10</v>
      </c>
      <c r="K45" s="13">
        <f>Numbers!J42</f>
        <v>10</v>
      </c>
      <c r="L45" s="14">
        <f>Numbers!K42</f>
        <v>1</v>
      </c>
      <c r="M45" s="13">
        <f>Numbers!L42</f>
        <v>6</v>
      </c>
      <c r="N45" s="13">
        <f>Numbers!M42</f>
        <v>6</v>
      </c>
      <c r="O45" s="15">
        <f>Numbers!N42</f>
        <v>1</v>
      </c>
      <c r="P45" s="2">
        <f>Numbers!O42</f>
        <v>20</v>
      </c>
      <c r="Q45" s="13">
        <f>Numbers!P42</f>
        <v>20</v>
      </c>
      <c r="R45" s="14">
        <f>Numbers!Q42</f>
        <v>1</v>
      </c>
      <c r="S45" s="13">
        <f>Numbers!R42</f>
        <v>11</v>
      </c>
      <c r="T45" s="13">
        <f>Numbers!S42</f>
        <v>9</v>
      </c>
      <c r="U45" s="14">
        <f>Numbers!T42</f>
        <v>0.81818181818181823</v>
      </c>
    </row>
    <row r="46" spans="2:21" x14ac:dyDescent="0.35">
      <c r="B46" s="12" t="s">
        <v>41</v>
      </c>
      <c r="C46" s="2">
        <v>252643</v>
      </c>
      <c r="D46" s="2">
        <f>Numbers!C43</f>
        <v>62</v>
      </c>
      <c r="E46" s="13">
        <f>Numbers!D43</f>
        <v>54</v>
      </c>
      <c r="F46" s="14">
        <f>Numbers!E43</f>
        <v>0.87096774193548387</v>
      </c>
      <c r="G46" s="13">
        <f>Numbers!F43</f>
        <v>16</v>
      </c>
      <c r="H46" s="13">
        <f>Numbers!G43</f>
        <v>16</v>
      </c>
      <c r="I46" s="15">
        <f>Numbers!H43</f>
        <v>1</v>
      </c>
      <c r="J46" s="2">
        <f>Numbers!I43</f>
        <v>10</v>
      </c>
      <c r="K46" s="13">
        <f>Numbers!J43</f>
        <v>6</v>
      </c>
      <c r="L46" s="14">
        <f>Numbers!K43</f>
        <v>0.6</v>
      </c>
      <c r="M46" s="13">
        <f>Numbers!L43</f>
        <v>3</v>
      </c>
      <c r="N46" s="13">
        <f>Numbers!M43</f>
        <v>0</v>
      </c>
      <c r="O46" s="15">
        <f>Numbers!N43</f>
        <v>0</v>
      </c>
      <c r="P46" s="2">
        <f>Numbers!O43</f>
        <v>8</v>
      </c>
      <c r="Q46" s="13">
        <f>Numbers!P43</f>
        <v>8</v>
      </c>
      <c r="R46" s="14">
        <f>Numbers!Q43</f>
        <v>1</v>
      </c>
      <c r="S46" s="13">
        <f>Numbers!R43</f>
        <v>25</v>
      </c>
      <c r="T46" s="13">
        <f>Numbers!S43</f>
        <v>24</v>
      </c>
      <c r="U46" s="14">
        <f>Numbers!T43</f>
        <v>0.96</v>
      </c>
    </row>
    <row r="47" spans="2:21" x14ac:dyDescent="0.35">
      <c r="B47" s="12" t="s">
        <v>42</v>
      </c>
      <c r="C47" s="2">
        <v>403687</v>
      </c>
      <c r="D47" s="2">
        <f>Numbers!C44</f>
        <v>62</v>
      </c>
      <c r="E47" s="13">
        <f>Numbers!D44</f>
        <v>56</v>
      </c>
      <c r="F47" s="14">
        <f>Numbers!E44</f>
        <v>0.90322580645161288</v>
      </c>
      <c r="G47" s="13">
        <f>Numbers!F44</f>
        <v>9</v>
      </c>
      <c r="H47" s="13">
        <f>Numbers!G44</f>
        <v>3</v>
      </c>
      <c r="I47" s="15">
        <f>Numbers!H44</f>
        <v>0.33333333333333331</v>
      </c>
      <c r="J47" s="2">
        <f>Numbers!I44</f>
        <v>2</v>
      </c>
      <c r="K47" s="13">
        <f>Numbers!J44</f>
        <v>2</v>
      </c>
      <c r="L47" s="14">
        <f>Numbers!K44</f>
        <v>1</v>
      </c>
      <c r="M47" s="13">
        <f>Numbers!L44</f>
        <v>6</v>
      </c>
      <c r="N47" s="13">
        <f>Numbers!M44</f>
        <v>6</v>
      </c>
      <c r="O47" s="15">
        <f>Numbers!N44</f>
        <v>1</v>
      </c>
      <c r="P47" s="2">
        <f>Numbers!O44</f>
        <v>45</v>
      </c>
      <c r="Q47" s="13">
        <f>Numbers!P44</f>
        <v>45</v>
      </c>
      <c r="R47" s="14">
        <f>Numbers!Q44</f>
        <v>1</v>
      </c>
      <c r="S47" s="13">
        <f>Numbers!R44</f>
        <v>0</v>
      </c>
      <c r="T47" s="13">
        <f>Numbers!S44</f>
        <v>0</v>
      </c>
      <c r="U47" s="14"/>
    </row>
    <row r="48" spans="2:21" ht="15" thickBot="1" x14ac:dyDescent="0.4">
      <c r="B48" s="16" t="s">
        <v>43</v>
      </c>
      <c r="C48" s="17">
        <v>314980</v>
      </c>
      <c r="D48" s="17">
        <f>Numbers!C45</f>
        <v>62</v>
      </c>
      <c r="E48" s="18">
        <f>Numbers!D45</f>
        <v>53</v>
      </c>
      <c r="F48" s="19">
        <f>Numbers!E45</f>
        <v>0.85483870967741937</v>
      </c>
      <c r="G48" s="18">
        <f>Numbers!F45</f>
        <v>6</v>
      </c>
      <c r="H48" s="18">
        <f>Numbers!G45</f>
        <v>1</v>
      </c>
      <c r="I48" s="20">
        <f>Numbers!H45</f>
        <v>0.16666666666666666</v>
      </c>
      <c r="J48" s="17">
        <f>Numbers!I45</f>
        <v>8</v>
      </c>
      <c r="K48" s="18">
        <f>Numbers!J45</f>
        <v>8</v>
      </c>
      <c r="L48" s="19">
        <f>Numbers!K45</f>
        <v>1</v>
      </c>
      <c r="M48" s="18">
        <f>Numbers!L45</f>
        <v>2</v>
      </c>
      <c r="N48" s="18">
        <f>Numbers!M45</f>
        <v>2</v>
      </c>
      <c r="O48" s="20">
        <f>Numbers!N45</f>
        <v>1</v>
      </c>
      <c r="P48" s="17">
        <f>Numbers!O45</f>
        <v>10</v>
      </c>
      <c r="Q48" s="18">
        <f>Numbers!P45</f>
        <v>7</v>
      </c>
      <c r="R48" s="19">
        <f>Numbers!Q45</f>
        <v>0.7</v>
      </c>
      <c r="S48" s="18">
        <f>Numbers!R45</f>
        <v>36</v>
      </c>
      <c r="T48" s="18">
        <f>Numbers!S45</f>
        <v>35</v>
      </c>
      <c r="U48" s="19">
        <f>Numbers!T45</f>
        <v>0.97222222222222221</v>
      </c>
    </row>
    <row r="49" spans="2:21" ht="15" thickBot="1" x14ac:dyDescent="0.4">
      <c r="B49" s="37" t="s">
        <v>55</v>
      </c>
      <c r="C49" s="38"/>
      <c r="D49" s="21">
        <f>SUM(D5:D48)</f>
        <v>2728</v>
      </c>
      <c r="E49" s="22">
        <f>SUM(E5:E48)</f>
        <v>2390</v>
      </c>
      <c r="F49" s="23">
        <f>E49/D49</f>
        <v>0.87609970674486803</v>
      </c>
      <c r="G49" s="22">
        <f>SUM(G5:G48)</f>
        <v>688</v>
      </c>
      <c r="H49" s="22">
        <f>SUM(H5:H48)</f>
        <v>592</v>
      </c>
      <c r="I49" s="24">
        <f>H49/G49</f>
        <v>0.86046511627906974</v>
      </c>
      <c r="J49" s="21">
        <f>SUM(J5:J48)</f>
        <v>609</v>
      </c>
      <c r="K49" s="22">
        <f>SUM(K5:K48)</f>
        <v>493</v>
      </c>
      <c r="L49" s="23">
        <f>K49/J49</f>
        <v>0.80952380952380953</v>
      </c>
      <c r="M49" s="22">
        <f>SUM(M5:M48)</f>
        <v>327</v>
      </c>
      <c r="N49" s="22">
        <f>SUM(N5:N48)</f>
        <v>279</v>
      </c>
      <c r="O49" s="24">
        <f>N49/M49</f>
        <v>0.85321100917431192</v>
      </c>
      <c r="P49" s="21">
        <f>SUM(P5:P48)</f>
        <v>704</v>
      </c>
      <c r="Q49" s="22">
        <f>SUM(Q5:Q48)</f>
        <v>656</v>
      </c>
      <c r="R49" s="23">
        <f>Q49/P49</f>
        <v>0.93181818181818177</v>
      </c>
      <c r="S49" s="22">
        <f>SUM(S5:S48)</f>
        <v>400</v>
      </c>
      <c r="T49" s="22">
        <f>SUM(T5:T48)</f>
        <v>370</v>
      </c>
      <c r="U49" s="23">
        <f>T49/S49</f>
        <v>0.92500000000000004</v>
      </c>
    </row>
  </sheetData>
  <mergeCells count="10">
    <mergeCell ref="B49:C49"/>
    <mergeCell ref="D3:F3"/>
    <mergeCell ref="G3:I3"/>
    <mergeCell ref="J3:L3"/>
    <mergeCell ref="M3:O3"/>
    <mergeCell ref="D2:U2"/>
    <mergeCell ref="B2:B4"/>
    <mergeCell ref="C2:C4"/>
    <mergeCell ref="P3:R3"/>
    <mergeCell ref="S3:U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6"/>
  <sheetViews>
    <sheetView tabSelected="1" workbookViewId="0">
      <selection activeCell="C2" sqref="C2:T45"/>
    </sheetView>
  </sheetViews>
  <sheetFormatPr baseColWidth="10" defaultRowHeight="14.5" x14ac:dyDescent="0.35"/>
  <sheetData>
    <row r="2" spans="1:20" x14ac:dyDescent="0.35">
      <c r="A2" t="s">
        <v>0</v>
      </c>
      <c r="C2">
        <v>62</v>
      </c>
      <c r="D2">
        <v>46</v>
      </c>
      <c r="E2">
        <v>0.74193548387096775</v>
      </c>
      <c r="F2">
        <v>2</v>
      </c>
      <c r="G2">
        <v>0</v>
      </c>
      <c r="H2">
        <v>0</v>
      </c>
      <c r="I2">
        <v>9</v>
      </c>
      <c r="J2">
        <v>9</v>
      </c>
      <c r="K2">
        <v>1</v>
      </c>
      <c r="L2">
        <v>5</v>
      </c>
      <c r="M2">
        <v>1</v>
      </c>
      <c r="N2">
        <v>0.2</v>
      </c>
      <c r="O2">
        <v>46</v>
      </c>
      <c r="P2">
        <v>36</v>
      </c>
      <c r="Q2">
        <v>0.78260869565217395</v>
      </c>
      <c r="R2">
        <v>0</v>
      </c>
      <c r="S2">
        <v>0</v>
      </c>
    </row>
    <row r="3" spans="1:20" x14ac:dyDescent="0.35">
      <c r="A3" t="s">
        <v>1</v>
      </c>
      <c r="B3">
        <v>19854</v>
      </c>
      <c r="C3">
        <v>62</v>
      </c>
      <c r="D3">
        <v>62</v>
      </c>
      <c r="E3">
        <v>1</v>
      </c>
      <c r="F3">
        <v>15</v>
      </c>
      <c r="G3">
        <v>15</v>
      </c>
      <c r="H3">
        <v>1</v>
      </c>
      <c r="I3">
        <v>16</v>
      </c>
      <c r="J3">
        <v>16</v>
      </c>
      <c r="K3">
        <v>1</v>
      </c>
      <c r="L3">
        <v>6</v>
      </c>
      <c r="M3">
        <v>6</v>
      </c>
      <c r="N3">
        <v>1</v>
      </c>
      <c r="O3">
        <v>5</v>
      </c>
      <c r="P3">
        <v>5</v>
      </c>
      <c r="Q3">
        <v>1</v>
      </c>
      <c r="R3">
        <v>20</v>
      </c>
      <c r="S3">
        <v>20</v>
      </c>
      <c r="T3">
        <v>1</v>
      </c>
    </row>
    <row r="4" spans="1:20" x14ac:dyDescent="0.35">
      <c r="A4" t="s">
        <v>2</v>
      </c>
      <c r="B4">
        <v>16327</v>
      </c>
      <c r="C4">
        <v>62</v>
      </c>
      <c r="D4">
        <v>62</v>
      </c>
      <c r="E4">
        <v>1</v>
      </c>
      <c r="F4">
        <v>40</v>
      </c>
      <c r="G4">
        <v>40</v>
      </c>
      <c r="H4">
        <v>1</v>
      </c>
      <c r="I4">
        <v>7</v>
      </c>
      <c r="J4">
        <v>7</v>
      </c>
      <c r="K4">
        <v>1</v>
      </c>
      <c r="L4">
        <v>4</v>
      </c>
      <c r="M4">
        <v>4</v>
      </c>
      <c r="N4">
        <v>1</v>
      </c>
      <c r="O4">
        <v>1</v>
      </c>
      <c r="P4">
        <v>1</v>
      </c>
      <c r="Q4">
        <v>1</v>
      </c>
      <c r="R4">
        <v>10</v>
      </c>
      <c r="S4">
        <v>10</v>
      </c>
      <c r="T4">
        <v>1</v>
      </c>
    </row>
    <row r="5" spans="1:20" x14ac:dyDescent="0.35">
      <c r="A5" t="s">
        <v>3</v>
      </c>
      <c r="B5">
        <v>17970</v>
      </c>
      <c r="C5">
        <v>62</v>
      </c>
      <c r="D5">
        <v>62</v>
      </c>
      <c r="E5">
        <v>1</v>
      </c>
      <c r="F5">
        <v>15</v>
      </c>
      <c r="G5">
        <v>15</v>
      </c>
      <c r="H5">
        <v>1</v>
      </c>
      <c r="I5">
        <v>26</v>
      </c>
      <c r="J5">
        <v>26</v>
      </c>
      <c r="K5">
        <v>1</v>
      </c>
      <c r="L5">
        <v>9</v>
      </c>
      <c r="M5">
        <v>9</v>
      </c>
      <c r="N5">
        <v>1</v>
      </c>
      <c r="O5">
        <v>9</v>
      </c>
      <c r="P5">
        <v>9</v>
      </c>
      <c r="Q5">
        <v>1</v>
      </c>
      <c r="R5">
        <v>3</v>
      </c>
      <c r="S5">
        <v>3</v>
      </c>
      <c r="T5">
        <v>1</v>
      </c>
    </row>
    <row r="6" spans="1:20" x14ac:dyDescent="0.35">
      <c r="A6" t="s">
        <v>4</v>
      </c>
      <c r="B6">
        <v>9308</v>
      </c>
      <c r="C6">
        <v>62</v>
      </c>
      <c r="D6">
        <v>62</v>
      </c>
      <c r="E6">
        <v>1</v>
      </c>
      <c r="F6">
        <v>41</v>
      </c>
      <c r="G6">
        <v>41</v>
      </c>
      <c r="H6">
        <v>1</v>
      </c>
      <c r="I6">
        <v>14</v>
      </c>
      <c r="J6">
        <v>14</v>
      </c>
      <c r="K6">
        <v>1</v>
      </c>
      <c r="L6">
        <v>4</v>
      </c>
      <c r="M6">
        <v>4</v>
      </c>
      <c r="N6">
        <v>1</v>
      </c>
      <c r="O6">
        <v>3</v>
      </c>
      <c r="P6">
        <v>3</v>
      </c>
      <c r="Q6">
        <v>1</v>
      </c>
      <c r="R6">
        <v>0</v>
      </c>
      <c r="S6">
        <v>0</v>
      </c>
    </row>
    <row r="7" spans="1:20" x14ac:dyDescent="0.35">
      <c r="A7" t="s">
        <v>5</v>
      </c>
      <c r="B7">
        <v>359194</v>
      </c>
      <c r="C7">
        <v>62</v>
      </c>
      <c r="D7">
        <v>62</v>
      </c>
      <c r="E7">
        <v>1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R7">
        <v>62</v>
      </c>
      <c r="S7">
        <v>62</v>
      </c>
      <c r="T7">
        <v>1</v>
      </c>
    </row>
    <row r="8" spans="1:20" x14ac:dyDescent="0.35">
      <c r="A8" t="s">
        <v>6</v>
      </c>
      <c r="B8">
        <v>60626</v>
      </c>
      <c r="C8">
        <v>62</v>
      </c>
      <c r="D8">
        <v>57</v>
      </c>
      <c r="E8">
        <v>0.91935483870967738</v>
      </c>
      <c r="F8">
        <v>38</v>
      </c>
      <c r="G8">
        <v>34</v>
      </c>
      <c r="H8">
        <v>0.89473684210526316</v>
      </c>
      <c r="I8">
        <v>6</v>
      </c>
      <c r="J8">
        <v>6</v>
      </c>
      <c r="K8">
        <v>1</v>
      </c>
      <c r="L8">
        <v>1</v>
      </c>
      <c r="M8">
        <v>1</v>
      </c>
      <c r="N8">
        <v>1</v>
      </c>
      <c r="O8">
        <v>15</v>
      </c>
      <c r="P8">
        <v>15</v>
      </c>
      <c r="Q8">
        <v>1</v>
      </c>
      <c r="R8">
        <v>2</v>
      </c>
      <c r="S8">
        <v>1</v>
      </c>
      <c r="T8">
        <v>0.5</v>
      </c>
    </row>
    <row r="9" spans="1:20" x14ac:dyDescent="0.35">
      <c r="A9" t="s">
        <v>7</v>
      </c>
      <c r="B9">
        <v>199281</v>
      </c>
      <c r="C9">
        <v>62</v>
      </c>
      <c r="D9">
        <v>39</v>
      </c>
      <c r="E9">
        <v>0.62903225806451613</v>
      </c>
      <c r="F9">
        <v>17</v>
      </c>
      <c r="G9">
        <v>17</v>
      </c>
      <c r="H9">
        <v>1</v>
      </c>
      <c r="I9">
        <v>23</v>
      </c>
      <c r="J9">
        <v>8</v>
      </c>
      <c r="K9">
        <v>0.34782608695652173</v>
      </c>
      <c r="L9">
        <v>3</v>
      </c>
      <c r="M9">
        <v>1</v>
      </c>
      <c r="N9">
        <v>0.33333333333333331</v>
      </c>
      <c r="O9">
        <v>4</v>
      </c>
      <c r="P9">
        <v>4</v>
      </c>
      <c r="Q9">
        <v>1</v>
      </c>
      <c r="R9">
        <v>15</v>
      </c>
      <c r="S9">
        <v>9</v>
      </c>
      <c r="T9">
        <v>0.6</v>
      </c>
    </row>
    <row r="10" spans="1:20" x14ac:dyDescent="0.35">
      <c r="A10" t="s">
        <v>8</v>
      </c>
      <c r="B10">
        <v>87476</v>
      </c>
      <c r="C10">
        <v>62</v>
      </c>
      <c r="D10">
        <v>62</v>
      </c>
      <c r="E10">
        <v>1</v>
      </c>
      <c r="F10">
        <v>27</v>
      </c>
      <c r="G10">
        <v>27</v>
      </c>
      <c r="H10">
        <v>1</v>
      </c>
      <c r="I10">
        <v>13</v>
      </c>
      <c r="J10">
        <v>13</v>
      </c>
      <c r="K10">
        <v>1</v>
      </c>
      <c r="L10">
        <v>5</v>
      </c>
      <c r="M10">
        <v>5</v>
      </c>
      <c r="N10">
        <v>1</v>
      </c>
      <c r="O10">
        <v>17</v>
      </c>
      <c r="P10">
        <v>17</v>
      </c>
      <c r="Q10">
        <v>1</v>
      </c>
      <c r="R10">
        <v>0</v>
      </c>
      <c r="S10">
        <v>0</v>
      </c>
    </row>
    <row r="11" spans="1:20" x14ac:dyDescent="0.35">
      <c r="A11" t="s">
        <v>9</v>
      </c>
      <c r="B11">
        <v>258731</v>
      </c>
      <c r="C11">
        <v>62</v>
      </c>
      <c r="D11">
        <v>49</v>
      </c>
      <c r="E11">
        <v>0.79032258064516125</v>
      </c>
      <c r="F11">
        <v>14</v>
      </c>
      <c r="G11">
        <v>14</v>
      </c>
      <c r="H11">
        <v>1</v>
      </c>
      <c r="I11">
        <v>30</v>
      </c>
      <c r="J11">
        <v>17</v>
      </c>
      <c r="K11">
        <v>0.56666666666666665</v>
      </c>
      <c r="L11">
        <v>2</v>
      </c>
      <c r="M11">
        <v>2</v>
      </c>
      <c r="N11">
        <v>1</v>
      </c>
      <c r="O11">
        <v>16</v>
      </c>
      <c r="P11">
        <v>16</v>
      </c>
      <c r="Q11">
        <v>1</v>
      </c>
      <c r="R11">
        <v>0</v>
      </c>
      <c r="S11">
        <v>0</v>
      </c>
    </row>
    <row r="12" spans="1:20" x14ac:dyDescent="0.35">
      <c r="A12" t="s">
        <v>10</v>
      </c>
      <c r="B12">
        <v>112519</v>
      </c>
      <c r="C12">
        <v>62</v>
      </c>
      <c r="D12">
        <v>62</v>
      </c>
      <c r="E12">
        <v>1</v>
      </c>
      <c r="F12">
        <v>11</v>
      </c>
      <c r="G12">
        <v>11</v>
      </c>
      <c r="H12">
        <v>1</v>
      </c>
      <c r="I12">
        <v>42</v>
      </c>
      <c r="J12">
        <v>42</v>
      </c>
      <c r="K12">
        <v>1</v>
      </c>
      <c r="L12">
        <v>5</v>
      </c>
      <c r="M12">
        <v>5</v>
      </c>
      <c r="N12">
        <v>1</v>
      </c>
      <c r="O12">
        <v>4</v>
      </c>
      <c r="P12">
        <v>4</v>
      </c>
      <c r="Q12">
        <v>1</v>
      </c>
      <c r="R12">
        <v>0</v>
      </c>
      <c r="S12">
        <v>0</v>
      </c>
    </row>
    <row r="13" spans="1:20" x14ac:dyDescent="0.35">
      <c r="A13" t="s">
        <v>11</v>
      </c>
      <c r="B13">
        <v>161996</v>
      </c>
      <c r="C13">
        <v>62</v>
      </c>
      <c r="D13">
        <v>37</v>
      </c>
      <c r="E13">
        <v>0.59677419354838712</v>
      </c>
      <c r="F13">
        <v>16</v>
      </c>
      <c r="G13">
        <v>8</v>
      </c>
      <c r="H13">
        <v>0.5</v>
      </c>
      <c r="I13">
        <v>16</v>
      </c>
      <c r="J13">
        <v>7</v>
      </c>
      <c r="K13">
        <v>0.4375</v>
      </c>
      <c r="L13">
        <v>12</v>
      </c>
      <c r="M13">
        <v>8</v>
      </c>
      <c r="N13">
        <v>0.66666666666666663</v>
      </c>
      <c r="O13">
        <v>14</v>
      </c>
      <c r="P13">
        <v>14</v>
      </c>
      <c r="Q13">
        <v>1</v>
      </c>
      <c r="R13">
        <v>4</v>
      </c>
      <c r="S13">
        <v>0</v>
      </c>
      <c r="T13">
        <v>0</v>
      </c>
    </row>
    <row r="14" spans="1:20" x14ac:dyDescent="0.35">
      <c r="A14" t="s">
        <v>12</v>
      </c>
      <c r="B14">
        <v>432011</v>
      </c>
      <c r="C14">
        <v>62</v>
      </c>
      <c r="D14">
        <v>58</v>
      </c>
      <c r="E14">
        <v>0.93548387096774188</v>
      </c>
      <c r="F14">
        <v>2</v>
      </c>
      <c r="G14">
        <v>0</v>
      </c>
      <c r="H14">
        <v>0</v>
      </c>
      <c r="I14">
        <v>5</v>
      </c>
      <c r="J14">
        <v>5</v>
      </c>
      <c r="K14">
        <v>1</v>
      </c>
      <c r="L14">
        <v>1</v>
      </c>
      <c r="M14">
        <v>1</v>
      </c>
      <c r="N14">
        <v>1</v>
      </c>
      <c r="O14">
        <v>6</v>
      </c>
      <c r="P14">
        <v>6</v>
      </c>
      <c r="Q14">
        <v>1</v>
      </c>
      <c r="R14">
        <v>48</v>
      </c>
      <c r="S14">
        <v>46</v>
      </c>
      <c r="T14">
        <v>0.95833333333333337</v>
      </c>
    </row>
    <row r="15" spans="1:20" x14ac:dyDescent="0.35">
      <c r="A15" t="s">
        <v>13</v>
      </c>
      <c r="B15">
        <v>204627</v>
      </c>
      <c r="C15">
        <v>62</v>
      </c>
      <c r="D15">
        <v>52</v>
      </c>
      <c r="E15">
        <v>0.83870967741935487</v>
      </c>
      <c r="F15">
        <v>8</v>
      </c>
      <c r="G15">
        <v>2</v>
      </c>
      <c r="H15">
        <v>0.25</v>
      </c>
      <c r="I15">
        <v>3</v>
      </c>
      <c r="J15">
        <v>2</v>
      </c>
      <c r="K15">
        <v>0.66666666666666663</v>
      </c>
      <c r="L15">
        <v>1</v>
      </c>
      <c r="M15">
        <v>1</v>
      </c>
      <c r="N15">
        <v>1</v>
      </c>
      <c r="O15">
        <v>14</v>
      </c>
      <c r="P15">
        <v>11</v>
      </c>
      <c r="Q15">
        <v>0.7857142857142857</v>
      </c>
      <c r="R15">
        <v>36</v>
      </c>
      <c r="S15">
        <v>36</v>
      </c>
      <c r="T15">
        <v>1</v>
      </c>
    </row>
    <row r="16" spans="1:20" x14ac:dyDescent="0.35">
      <c r="A16" t="s">
        <v>14</v>
      </c>
      <c r="B16">
        <v>422682</v>
      </c>
      <c r="C16">
        <v>62</v>
      </c>
      <c r="D16">
        <v>55</v>
      </c>
      <c r="E16">
        <v>0.88709677419354838</v>
      </c>
      <c r="F16">
        <v>9</v>
      </c>
      <c r="G16">
        <v>5</v>
      </c>
      <c r="H16">
        <v>0.55555555555555558</v>
      </c>
      <c r="I16">
        <v>6</v>
      </c>
      <c r="J16">
        <v>6</v>
      </c>
      <c r="K16">
        <v>1</v>
      </c>
      <c r="L16">
        <v>2</v>
      </c>
      <c r="M16">
        <v>2</v>
      </c>
      <c r="N16">
        <v>1</v>
      </c>
      <c r="O16">
        <v>12</v>
      </c>
      <c r="P16">
        <v>9</v>
      </c>
      <c r="Q16">
        <v>0.75</v>
      </c>
      <c r="R16">
        <v>33</v>
      </c>
      <c r="S16">
        <v>33</v>
      </c>
      <c r="T16">
        <v>1</v>
      </c>
    </row>
    <row r="17" spans="1:20" x14ac:dyDescent="0.35">
      <c r="A17" t="s">
        <v>15</v>
      </c>
      <c r="B17">
        <v>267769</v>
      </c>
      <c r="C17">
        <v>62</v>
      </c>
      <c r="D17">
        <v>54</v>
      </c>
      <c r="E17">
        <v>0.87096774193548387</v>
      </c>
      <c r="F17">
        <v>12</v>
      </c>
      <c r="G17">
        <v>12</v>
      </c>
      <c r="H17">
        <v>1</v>
      </c>
      <c r="I17">
        <v>13</v>
      </c>
      <c r="J17">
        <v>13</v>
      </c>
      <c r="K17">
        <v>1</v>
      </c>
      <c r="L17">
        <v>21</v>
      </c>
      <c r="M17">
        <v>13</v>
      </c>
      <c r="N17">
        <v>0.61904761904761907</v>
      </c>
      <c r="O17">
        <v>16</v>
      </c>
      <c r="P17">
        <v>16</v>
      </c>
      <c r="Q17">
        <v>1</v>
      </c>
      <c r="R17">
        <v>0</v>
      </c>
      <c r="S17">
        <v>0</v>
      </c>
    </row>
    <row r="18" spans="1:20" x14ac:dyDescent="0.35">
      <c r="A18" t="s">
        <v>16</v>
      </c>
      <c r="B18">
        <v>398055</v>
      </c>
      <c r="C18">
        <v>62</v>
      </c>
      <c r="D18">
        <v>54</v>
      </c>
      <c r="E18">
        <v>0.87096774193548387</v>
      </c>
      <c r="F18">
        <v>15</v>
      </c>
      <c r="G18">
        <v>15</v>
      </c>
      <c r="H18">
        <v>1</v>
      </c>
      <c r="I18">
        <v>9</v>
      </c>
      <c r="J18">
        <v>6</v>
      </c>
      <c r="K18">
        <v>0.66666666666666663</v>
      </c>
      <c r="L18">
        <v>3</v>
      </c>
      <c r="M18">
        <v>0</v>
      </c>
      <c r="N18">
        <v>0</v>
      </c>
      <c r="O18">
        <v>33</v>
      </c>
      <c r="P18">
        <v>33</v>
      </c>
      <c r="Q18">
        <v>1</v>
      </c>
      <c r="R18">
        <v>2</v>
      </c>
      <c r="S18">
        <v>0</v>
      </c>
      <c r="T18">
        <v>0</v>
      </c>
    </row>
    <row r="19" spans="1:20" x14ac:dyDescent="0.35">
      <c r="A19" t="s">
        <v>17</v>
      </c>
      <c r="B19">
        <v>3439</v>
      </c>
      <c r="C19">
        <v>62</v>
      </c>
      <c r="D19">
        <v>35</v>
      </c>
      <c r="E19">
        <v>0.56451612903225812</v>
      </c>
      <c r="F19">
        <v>48</v>
      </c>
      <c r="G19">
        <v>21</v>
      </c>
      <c r="H19">
        <v>0.4375</v>
      </c>
      <c r="I19">
        <v>2</v>
      </c>
      <c r="J19">
        <v>2</v>
      </c>
      <c r="K19">
        <v>1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9</v>
      </c>
      <c r="S19">
        <v>9</v>
      </c>
      <c r="T19">
        <v>1</v>
      </c>
    </row>
    <row r="20" spans="1:20" x14ac:dyDescent="0.35">
      <c r="A20" t="s">
        <v>18</v>
      </c>
      <c r="B20">
        <v>520642</v>
      </c>
      <c r="C20">
        <v>62</v>
      </c>
      <c r="D20">
        <v>54</v>
      </c>
      <c r="E20">
        <v>0.87096774193548387</v>
      </c>
      <c r="F20">
        <v>2</v>
      </c>
      <c r="G20">
        <v>0</v>
      </c>
      <c r="H20">
        <v>0</v>
      </c>
      <c r="I20">
        <v>7</v>
      </c>
      <c r="J20">
        <v>7</v>
      </c>
      <c r="K20">
        <v>1</v>
      </c>
      <c r="L20">
        <v>1</v>
      </c>
      <c r="M20">
        <v>1</v>
      </c>
      <c r="N20">
        <v>1</v>
      </c>
      <c r="O20">
        <v>39</v>
      </c>
      <c r="P20">
        <v>36</v>
      </c>
      <c r="Q20">
        <v>0.92307692307692313</v>
      </c>
      <c r="R20">
        <v>13</v>
      </c>
      <c r="S20">
        <v>10</v>
      </c>
      <c r="T20">
        <v>0.76923076923076927</v>
      </c>
    </row>
    <row r="21" spans="1:20" x14ac:dyDescent="0.35">
      <c r="A21" t="s">
        <v>19</v>
      </c>
      <c r="B21">
        <v>443192</v>
      </c>
      <c r="C21">
        <v>62</v>
      </c>
      <c r="D21">
        <v>56</v>
      </c>
      <c r="E21">
        <v>0.90322580645161288</v>
      </c>
      <c r="F21">
        <v>9</v>
      </c>
      <c r="G21">
        <v>5</v>
      </c>
      <c r="H21">
        <v>0.55555555555555558</v>
      </c>
      <c r="I21">
        <v>3</v>
      </c>
      <c r="J21">
        <v>3</v>
      </c>
      <c r="K21">
        <v>1</v>
      </c>
      <c r="L21">
        <v>5</v>
      </c>
      <c r="M21">
        <v>5</v>
      </c>
      <c r="N21">
        <v>1</v>
      </c>
      <c r="O21">
        <v>16</v>
      </c>
      <c r="P21">
        <v>14</v>
      </c>
      <c r="Q21">
        <v>0.875</v>
      </c>
      <c r="R21">
        <v>29</v>
      </c>
      <c r="S21">
        <v>29</v>
      </c>
      <c r="T21">
        <v>1</v>
      </c>
    </row>
    <row r="22" spans="1:20" x14ac:dyDescent="0.35">
      <c r="A22" t="s">
        <v>20</v>
      </c>
      <c r="B22">
        <v>31966</v>
      </c>
      <c r="C22">
        <v>62</v>
      </c>
      <c r="D22">
        <v>62</v>
      </c>
      <c r="E22">
        <v>1</v>
      </c>
      <c r="F22">
        <v>23</v>
      </c>
      <c r="G22">
        <v>23</v>
      </c>
      <c r="H22">
        <v>1</v>
      </c>
      <c r="I22">
        <v>3</v>
      </c>
      <c r="J22">
        <v>3</v>
      </c>
      <c r="K22">
        <v>1</v>
      </c>
      <c r="L22">
        <v>9</v>
      </c>
      <c r="M22">
        <v>9</v>
      </c>
      <c r="N22">
        <v>1</v>
      </c>
      <c r="O22">
        <v>23</v>
      </c>
      <c r="P22">
        <v>23</v>
      </c>
      <c r="Q22">
        <v>1</v>
      </c>
      <c r="R22">
        <v>4</v>
      </c>
      <c r="S22">
        <v>4</v>
      </c>
      <c r="T22">
        <v>1</v>
      </c>
    </row>
    <row r="23" spans="1:20" x14ac:dyDescent="0.35">
      <c r="A23" t="s">
        <v>21</v>
      </c>
      <c r="B23">
        <v>92354</v>
      </c>
      <c r="C23">
        <v>62</v>
      </c>
      <c r="D23">
        <v>58</v>
      </c>
      <c r="E23">
        <v>0.93548387096774188</v>
      </c>
      <c r="F23">
        <v>14</v>
      </c>
      <c r="G23">
        <v>14</v>
      </c>
      <c r="H23">
        <v>1</v>
      </c>
      <c r="I23">
        <v>4</v>
      </c>
      <c r="J23">
        <v>4</v>
      </c>
      <c r="K23">
        <v>1</v>
      </c>
      <c r="L23">
        <v>20</v>
      </c>
      <c r="M23">
        <v>16</v>
      </c>
      <c r="N23">
        <v>0.8</v>
      </c>
      <c r="O23">
        <v>24</v>
      </c>
      <c r="P23">
        <v>24</v>
      </c>
      <c r="Q23">
        <v>1</v>
      </c>
      <c r="R23">
        <v>0</v>
      </c>
      <c r="S23">
        <v>0</v>
      </c>
    </row>
    <row r="24" spans="1:20" x14ac:dyDescent="0.35">
      <c r="A24" t="s">
        <v>22</v>
      </c>
      <c r="B24">
        <v>50939</v>
      </c>
      <c r="C24">
        <v>62</v>
      </c>
      <c r="D24">
        <v>42</v>
      </c>
      <c r="E24">
        <v>0.67741935483870963</v>
      </c>
      <c r="F24">
        <v>9</v>
      </c>
      <c r="G24">
        <v>8</v>
      </c>
      <c r="H24">
        <v>0.88888888888888884</v>
      </c>
      <c r="I24">
        <v>21</v>
      </c>
      <c r="J24">
        <v>10</v>
      </c>
      <c r="K24">
        <v>0.47619047619047616</v>
      </c>
      <c r="L24">
        <v>8</v>
      </c>
      <c r="M24">
        <v>6</v>
      </c>
      <c r="N24">
        <v>0.75</v>
      </c>
      <c r="O24">
        <v>19</v>
      </c>
      <c r="P24">
        <v>13</v>
      </c>
      <c r="Q24">
        <v>0.68421052631578949</v>
      </c>
      <c r="R24">
        <v>5</v>
      </c>
      <c r="S24">
        <v>5</v>
      </c>
      <c r="T24">
        <v>1</v>
      </c>
    </row>
    <row r="25" spans="1:20" x14ac:dyDescent="0.35">
      <c r="A25" t="s">
        <v>23</v>
      </c>
      <c r="B25">
        <v>137793</v>
      </c>
      <c r="C25">
        <v>62</v>
      </c>
      <c r="D25">
        <v>38</v>
      </c>
      <c r="E25">
        <v>0.61290322580645162</v>
      </c>
      <c r="F25">
        <v>6</v>
      </c>
      <c r="G25">
        <v>6</v>
      </c>
      <c r="H25">
        <v>1</v>
      </c>
      <c r="I25">
        <v>5</v>
      </c>
      <c r="J25">
        <v>1</v>
      </c>
      <c r="K25">
        <v>0.2</v>
      </c>
      <c r="L25">
        <v>14</v>
      </c>
      <c r="M25">
        <v>1</v>
      </c>
      <c r="N25">
        <v>7.1428571428571425E-2</v>
      </c>
      <c r="O25">
        <v>21</v>
      </c>
      <c r="P25">
        <v>18</v>
      </c>
      <c r="Q25">
        <v>0.8571428571428571</v>
      </c>
      <c r="R25">
        <v>16</v>
      </c>
      <c r="S25">
        <v>12</v>
      </c>
      <c r="T25">
        <v>0.75</v>
      </c>
    </row>
    <row r="26" spans="1:20" x14ac:dyDescent="0.35">
      <c r="A26" t="s">
        <v>24</v>
      </c>
      <c r="B26">
        <v>127538</v>
      </c>
      <c r="C26">
        <v>62</v>
      </c>
      <c r="D26">
        <v>43</v>
      </c>
      <c r="E26">
        <v>0.69354838709677424</v>
      </c>
      <c r="F26">
        <v>24</v>
      </c>
      <c r="G26">
        <v>17</v>
      </c>
      <c r="H26">
        <v>0.70833333333333337</v>
      </c>
      <c r="I26">
        <v>18</v>
      </c>
      <c r="J26">
        <v>12</v>
      </c>
      <c r="K26">
        <v>0.66666666666666663</v>
      </c>
      <c r="L26">
        <v>8</v>
      </c>
      <c r="M26">
        <v>8</v>
      </c>
      <c r="N26">
        <v>1</v>
      </c>
      <c r="O26">
        <v>12</v>
      </c>
      <c r="P26">
        <v>6</v>
      </c>
      <c r="Q26">
        <v>0.5</v>
      </c>
      <c r="R26">
        <v>0</v>
      </c>
      <c r="S26">
        <v>0</v>
      </c>
    </row>
    <row r="27" spans="1:20" x14ac:dyDescent="0.35">
      <c r="A27" t="s">
        <v>25</v>
      </c>
      <c r="B27">
        <v>56859</v>
      </c>
      <c r="C27">
        <v>62</v>
      </c>
      <c r="D27">
        <v>58</v>
      </c>
      <c r="E27">
        <v>0.93548387096774188</v>
      </c>
      <c r="F27">
        <v>3</v>
      </c>
      <c r="G27">
        <v>3</v>
      </c>
      <c r="H27">
        <v>1</v>
      </c>
      <c r="I27">
        <v>31</v>
      </c>
      <c r="J27">
        <v>27</v>
      </c>
      <c r="K27">
        <v>0.87096774193548387</v>
      </c>
      <c r="L27">
        <v>22</v>
      </c>
      <c r="M27">
        <v>22</v>
      </c>
      <c r="N27">
        <v>1</v>
      </c>
      <c r="O27">
        <v>6</v>
      </c>
      <c r="P27">
        <v>6</v>
      </c>
      <c r="Q27">
        <v>1</v>
      </c>
      <c r="R27">
        <v>0</v>
      </c>
      <c r="S27">
        <v>0</v>
      </c>
    </row>
    <row r="28" spans="1:20" x14ac:dyDescent="0.35">
      <c r="A28" t="s">
        <v>26</v>
      </c>
      <c r="B28">
        <v>23873</v>
      </c>
      <c r="C28">
        <v>62</v>
      </c>
      <c r="D28">
        <v>62</v>
      </c>
      <c r="E28">
        <v>1</v>
      </c>
      <c r="F28">
        <v>25</v>
      </c>
      <c r="G28">
        <v>25</v>
      </c>
      <c r="H28">
        <v>1</v>
      </c>
      <c r="I28">
        <v>12</v>
      </c>
      <c r="J28">
        <v>12</v>
      </c>
      <c r="K28">
        <v>1</v>
      </c>
      <c r="L28">
        <v>10</v>
      </c>
      <c r="M28">
        <v>10</v>
      </c>
      <c r="N28">
        <v>1</v>
      </c>
      <c r="O28">
        <v>10</v>
      </c>
      <c r="P28">
        <v>10</v>
      </c>
      <c r="Q28">
        <v>1</v>
      </c>
      <c r="R28">
        <v>5</v>
      </c>
      <c r="S28">
        <v>5</v>
      </c>
      <c r="T28">
        <v>1</v>
      </c>
    </row>
    <row r="29" spans="1:20" x14ac:dyDescent="0.35">
      <c r="A29" t="s">
        <v>27</v>
      </c>
      <c r="B29">
        <v>117002</v>
      </c>
      <c r="C29">
        <v>62</v>
      </c>
      <c r="D29">
        <v>53</v>
      </c>
      <c r="E29">
        <v>0.85483870967741937</v>
      </c>
      <c r="F29">
        <v>14</v>
      </c>
      <c r="G29">
        <v>14</v>
      </c>
      <c r="H29">
        <v>1</v>
      </c>
      <c r="I29">
        <v>32</v>
      </c>
      <c r="J29">
        <v>25</v>
      </c>
      <c r="K29">
        <v>0.78125</v>
      </c>
      <c r="L29">
        <v>7</v>
      </c>
      <c r="M29">
        <v>7</v>
      </c>
      <c r="N29">
        <v>1</v>
      </c>
      <c r="O29">
        <v>9</v>
      </c>
      <c r="P29">
        <v>7</v>
      </c>
      <c r="Q29">
        <v>0.77777777777777779</v>
      </c>
      <c r="R29">
        <v>0</v>
      </c>
      <c r="S29">
        <v>0</v>
      </c>
    </row>
    <row r="30" spans="1:20" x14ac:dyDescent="0.35">
      <c r="A30" t="s">
        <v>28</v>
      </c>
      <c r="B30">
        <v>79606</v>
      </c>
      <c r="C30">
        <v>62</v>
      </c>
      <c r="D30">
        <v>60</v>
      </c>
      <c r="E30">
        <v>0.967741935483871</v>
      </c>
      <c r="F30">
        <v>14</v>
      </c>
      <c r="G30">
        <v>14</v>
      </c>
      <c r="H30">
        <v>1</v>
      </c>
      <c r="I30">
        <v>26</v>
      </c>
      <c r="J30">
        <v>24</v>
      </c>
      <c r="K30">
        <v>0.92307692307692313</v>
      </c>
      <c r="L30">
        <v>19</v>
      </c>
      <c r="M30">
        <v>19</v>
      </c>
      <c r="N30">
        <v>1</v>
      </c>
      <c r="O30">
        <v>3</v>
      </c>
      <c r="P30">
        <v>3</v>
      </c>
      <c r="Q30">
        <v>1</v>
      </c>
      <c r="R30">
        <v>0</v>
      </c>
      <c r="S30">
        <v>0</v>
      </c>
    </row>
    <row r="31" spans="1:20" x14ac:dyDescent="0.35">
      <c r="A31" t="s">
        <v>29</v>
      </c>
      <c r="B31">
        <v>161994</v>
      </c>
      <c r="C31">
        <v>62</v>
      </c>
      <c r="D31">
        <v>53</v>
      </c>
      <c r="E31">
        <v>0.85483870967741937</v>
      </c>
      <c r="F31">
        <v>18</v>
      </c>
      <c r="G31">
        <v>18</v>
      </c>
      <c r="H31">
        <v>1</v>
      </c>
      <c r="I31">
        <v>21</v>
      </c>
      <c r="J31">
        <v>12</v>
      </c>
      <c r="K31">
        <v>0.5714285714285714</v>
      </c>
      <c r="L31">
        <v>8</v>
      </c>
      <c r="M31">
        <v>8</v>
      </c>
      <c r="N31">
        <v>1</v>
      </c>
      <c r="O31">
        <v>15</v>
      </c>
      <c r="P31">
        <v>15</v>
      </c>
      <c r="Q31">
        <v>1</v>
      </c>
      <c r="R31">
        <v>0</v>
      </c>
      <c r="S31">
        <v>0</v>
      </c>
    </row>
    <row r="32" spans="1:20" x14ac:dyDescent="0.35">
      <c r="A32" t="s">
        <v>30</v>
      </c>
      <c r="B32">
        <v>152464</v>
      </c>
      <c r="C32">
        <v>62</v>
      </c>
      <c r="D32">
        <v>47</v>
      </c>
      <c r="E32">
        <v>0.75806451612903225</v>
      </c>
      <c r="F32">
        <v>25</v>
      </c>
      <c r="G32">
        <v>21</v>
      </c>
      <c r="H32">
        <v>0.84</v>
      </c>
      <c r="I32">
        <v>17</v>
      </c>
      <c r="J32">
        <v>9</v>
      </c>
      <c r="K32">
        <v>0.52941176470588236</v>
      </c>
      <c r="L32">
        <v>2</v>
      </c>
      <c r="M32">
        <v>2</v>
      </c>
      <c r="N32">
        <v>1</v>
      </c>
      <c r="O32">
        <v>15</v>
      </c>
      <c r="P32">
        <v>15</v>
      </c>
      <c r="Q32">
        <v>1</v>
      </c>
      <c r="R32">
        <v>3</v>
      </c>
      <c r="S32">
        <v>0</v>
      </c>
      <c r="T32">
        <v>0</v>
      </c>
    </row>
    <row r="33" spans="1:20" x14ac:dyDescent="0.35">
      <c r="A33" t="s">
        <v>31</v>
      </c>
      <c r="B33">
        <v>209996</v>
      </c>
      <c r="C33">
        <v>62</v>
      </c>
      <c r="D33">
        <v>57</v>
      </c>
      <c r="E33">
        <v>0.91935483870967738</v>
      </c>
      <c r="F33">
        <v>2</v>
      </c>
      <c r="G33">
        <v>2</v>
      </c>
      <c r="H33">
        <v>1</v>
      </c>
      <c r="I33">
        <v>44</v>
      </c>
      <c r="J33">
        <v>42</v>
      </c>
      <c r="K33">
        <v>0.95454545454545459</v>
      </c>
      <c r="L33">
        <v>11</v>
      </c>
      <c r="M33">
        <v>11</v>
      </c>
      <c r="N33">
        <v>1</v>
      </c>
      <c r="O33">
        <v>5</v>
      </c>
      <c r="P33">
        <v>2</v>
      </c>
      <c r="Q33">
        <v>0.4</v>
      </c>
      <c r="R33">
        <v>0</v>
      </c>
      <c r="S33">
        <v>0</v>
      </c>
    </row>
    <row r="34" spans="1:20" x14ac:dyDescent="0.35">
      <c r="A34" t="s">
        <v>32</v>
      </c>
      <c r="B34">
        <v>37162</v>
      </c>
      <c r="C34">
        <v>62</v>
      </c>
      <c r="D34">
        <v>62</v>
      </c>
      <c r="E34">
        <v>1</v>
      </c>
      <c r="F34">
        <v>27</v>
      </c>
      <c r="G34">
        <v>27</v>
      </c>
      <c r="H34">
        <v>1</v>
      </c>
      <c r="I34">
        <v>24</v>
      </c>
      <c r="J34">
        <v>24</v>
      </c>
      <c r="K34">
        <v>1</v>
      </c>
      <c r="L34">
        <v>6</v>
      </c>
      <c r="M34">
        <v>6</v>
      </c>
      <c r="N34">
        <v>1</v>
      </c>
      <c r="O34">
        <v>4</v>
      </c>
      <c r="P34">
        <v>4</v>
      </c>
      <c r="Q34">
        <v>1</v>
      </c>
      <c r="R34">
        <v>1</v>
      </c>
      <c r="S34">
        <v>1</v>
      </c>
      <c r="T34">
        <v>1</v>
      </c>
    </row>
    <row r="35" spans="1:20" x14ac:dyDescent="0.35">
      <c r="A35" t="s">
        <v>33</v>
      </c>
      <c r="B35">
        <v>97280</v>
      </c>
      <c r="C35">
        <v>62</v>
      </c>
      <c r="D35">
        <v>58</v>
      </c>
      <c r="E35">
        <v>0.93548387096774188</v>
      </c>
      <c r="F35">
        <v>9</v>
      </c>
      <c r="G35">
        <v>9</v>
      </c>
      <c r="H35">
        <v>1</v>
      </c>
      <c r="I35">
        <v>8</v>
      </c>
      <c r="J35">
        <v>8</v>
      </c>
      <c r="K35">
        <v>1</v>
      </c>
      <c r="L35">
        <v>25</v>
      </c>
      <c r="M35">
        <v>21</v>
      </c>
      <c r="N35">
        <v>0.84</v>
      </c>
      <c r="O35">
        <v>20</v>
      </c>
      <c r="P35">
        <v>20</v>
      </c>
      <c r="Q35">
        <v>1</v>
      </c>
      <c r="R35">
        <v>0</v>
      </c>
      <c r="S35">
        <v>0</v>
      </c>
    </row>
    <row r="36" spans="1:20" x14ac:dyDescent="0.35">
      <c r="A36" t="s">
        <v>34</v>
      </c>
      <c r="B36">
        <v>156922</v>
      </c>
      <c r="C36">
        <v>62</v>
      </c>
      <c r="D36">
        <v>48</v>
      </c>
      <c r="E36">
        <v>0.77419354838709675</v>
      </c>
      <c r="F36">
        <v>14</v>
      </c>
      <c r="G36">
        <v>12</v>
      </c>
      <c r="H36">
        <v>0.8571428571428571</v>
      </c>
      <c r="I36">
        <v>29</v>
      </c>
      <c r="J36">
        <v>17</v>
      </c>
      <c r="K36">
        <v>0.58620689655172409</v>
      </c>
      <c r="L36">
        <v>8</v>
      </c>
      <c r="M36">
        <v>8</v>
      </c>
      <c r="N36">
        <v>1</v>
      </c>
      <c r="O36">
        <v>11</v>
      </c>
      <c r="P36">
        <v>11</v>
      </c>
      <c r="Q36">
        <v>1</v>
      </c>
      <c r="R36">
        <v>0</v>
      </c>
      <c r="S36">
        <v>0</v>
      </c>
    </row>
    <row r="37" spans="1:20" x14ac:dyDescent="0.35">
      <c r="A37" t="s">
        <v>35</v>
      </c>
      <c r="B37">
        <v>187497</v>
      </c>
      <c r="C37">
        <v>62</v>
      </c>
      <c r="D37">
        <v>58</v>
      </c>
      <c r="E37">
        <v>0.93548387096774188</v>
      </c>
      <c r="F37">
        <v>10</v>
      </c>
      <c r="G37">
        <v>10</v>
      </c>
      <c r="H37">
        <v>1</v>
      </c>
      <c r="I37">
        <v>11</v>
      </c>
      <c r="J37">
        <v>11</v>
      </c>
      <c r="K37">
        <v>1</v>
      </c>
      <c r="L37">
        <v>2</v>
      </c>
      <c r="M37">
        <v>2</v>
      </c>
      <c r="N37">
        <v>1</v>
      </c>
      <c r="O37">
        <v>31</v>
      </c>
      <c r="P37">
        <v>28</v>
      </c>
      <c r="Q37">
        <v>0.90322580645161288</v>
      </c>
      <c r="R37">
        <v>8</v>
      </c>
      <c r="S37">
        <v>7</v>
      </c>
      <c r="T37">
        <v>0.875</v>
      </c>
    </row>
    <row r="38" spans="1:20" x14ac:dyDescent="0.35">
      <c r="A38" t="s">
        <v>36</v>
      </c>
      <c r="B38">
        <v>126030</v>
      </c>
      <c r="C38">
        <v>62</v>
      </c>
      <c r="D38">
        <v>62</v>
      </c>
      <c r="E38">
        <v>1</v>
      </c>
      <c r="F38">
        <v>12</v>
      </c>
      <c r="G38">
        <v>12</v>
      </c>
      <c r="H38">
        <v>1</v>
      </c>
      <c r="I38">
        <v>2</v>
      </c>
      <c r="J38">
        <v>2</v>
      </c>
      <c r="K38">
        <v>1</v>
      </c>
      <c r="L38">
        <v>11</v>
      </c>
      <c r="M38">
        <v>11</v>
      </c>
      <c r="N38">
        <v>1</v>
      </c>
      <c r="O38">
        <v>37</v>
      </c>
      <c r="P38">
        <v>37</v>
      </c>
      <c r="Q38">
        <v>1</v>
      </c>
      <c r="R38">
        <v>0</v>
      </c>
      <c r="S38">
        <v>0</v>
      </c>
    </row>
    <row r="39" spans="1:20" x14ac:dyDescent="0.35">
      <c r="A39" t="s">
        <v>37</v>
      </c>
      <c r="B39">
        <v>159157</v>
      </c>
      <c r="C39">
        <v>62</v>
      </c>
      <c r="D39">
        <v>58</v>
      </c>
      <c r="E39">
        <v>0.93548387096774188</v>
      </c>
      <c r="F39">
        <v>17</v>
      </c>
      <c r="G39">
        <v>14</v>
      </c>
      <c r="H39">
        <v>0.82352941176470584</v>
      </c>
      <c r="I39">
        <v>4</v>
      </c>
      <c r="J39">
        <v>4</v>
      </c>
      <c r="K39">
        <v>1</v>
      </c>
      <c r="L39">
        <v>10</v>
      </c>
      <c r="M39">
        <v>10</v>
      </c>
      <c r="N39">
        <v>1</v>
      </c>
      <c r="O39">
        <v>31</v>
      </c>
      <c r="P39">
        <v>30</v>
      </c>
      <c r="Q39">
        <v>0.967741935483871</v>
      </c>
      <c r="R39">
        <v>0</v>
      </c>
      <c r="S39">
        <v>0</v>
      </c>
    </row>
    <row r="40" spans="1:20" x14ac:dyDescent="0.35">
      <c r="A40" t="s">
        <v>38</v>
      </c>
      <c r="B40">
        <v>440279</v>
      </c>
      <c r="C40">
        <v>62</v>
      </c>
      <c r="D40">
        <v>47</v>
      </c>
      <c r="E40">
        <v>0.75806451612903225</v>
      </c>
      <c r="F40">
        <v>19</v>
      </c>
      <c r="G40">
        <v>11</v>
      </c>
      <c r="H40">
        <v>0.57894736842105265</v>
      </c>
      <c r="I40">
        <v>8</v>
      </c>
      <c r="J40">
        <v>2</v>
      </c>
      <c r="K40">
        <v>0.25</v>
      </c>
      <c r="L40">
        <v>2</v>
      </c>
      <c r="M40">
        <v>1</v>
      </c>
      <c r="N40">
        <v>0.5</v>
      </c>
      <c r="O40">
        <v>33</v>
      </c>
      <c r="P40">
        <v>33</v>
      </c>
      <c r="Q40">
        <v>1</v>
      </c>
      <c r="R40">
        <v>0</v>
      </c>
      <c r="S40">
        <v>0</v>
      </c>
    </row>
    <row r="41" spans="1:20" x14ac:dyDescent="0.35">
      <c r="A41" t="s">
        <v>39</v>
      </c>
      <c r="B41">
        <v>56136</v>
      </c>
      <c r="C41">
        <v>62</v>
      </c>
      <c r="D41">
        <v>61</v>
      </c>
      <c r="E41">
        <v>0.9838709677419355</v>
      </c>
      <c r="F41">
        <v>16</v>
      </c>
      <c r="G41">
        <v>15</v>
      </c>
      <c r="H41">
        <v>0.9375</v>
      </c>
      <c r="I41">
        <v>9</v>
      </c>
      <c r="J41">
        <v>9</v>
      </c>
      <c r="K41">
        <v>1</v>
      </c>
      <c r="L41">
        <v>16</v>
      </c>
      <c r="M41">
        <v>16</v>
      </c>
      <c r="N41">
        <v>1</v>
      </c>
      <c r="O41">
        <v>21</v>
      </c>
      <c r="P41">
        <v>21</v>
      </c>
      <c r="Q41">
        <v>1</v>
      </c>
      <c r="R41">
        <v>0</v>
      </c>
      <c r="S41">
        <v>0</v>
      </c>
    </row>
    <row r="42" spans="1:20" x14ac:dyDescent="0.35">
      <c r="A42" t="s">
        <v>40</v>
      </c>
      <c r="B42">
        <v>138912</v>
      </c>
      <c r="C42">
        <v>62</v>
      </c>
      <c r="D42">
        <v>60</v>
      </c>
      <c r="E42">
        <v>0.967741935483871</v>
      </c>
      <c r="F42">
        <v>15</v>
      </c>
      <c r="G42">
        <v>15</v>
      </c>
      <c r="H42">
        <v>1</v>
      </c>
      <c r="I42">
        <v>10</v>
      </c>
      <c r="J42">
        <v>10</v>
      </c>
      <c r="K42">
        <v>1</v>
      </c>
      <c r="L42">
        <v>6</v>
      </c>
      <c r="M42">
        <v>6</v>
      </c>
      <c r="N42">
        <v>1</v>
      </c>
      <c r="O42">
        <v>20</v>
      </c>
      <c r="P42">
        <v>20</v>
      </c>
      <c r="Q42">
        <v>1</v>
      </c>
      <c r="R42">
        <v>11</v>
      </c>
      <c r="S42">
        <v>9</v>
      </c>
      <c r="T42">
        <v>0.81818181818181823</v>
      </c>
    </row>
    <row r="43" spans="1:20" x14ac:dyDescent="0.35">
      <c r="A43" t="s">
        <v>41</v>
      </c>
      <c r="B43">
        <v>252643</v>
      </c>
      <c r="C43">
        <v>62</v>
      </c>
      <c r="D43">
        <v>54</v>
      </c>
      <c r="E43">
        <v>0.87096774193548387</v>
      </c>
      <c r="F43">
        <v>16</v>
      </c>
      <c r="G43">
        <v>16</v>
      </c>
      <c r="H43">
        <v>1</v>
      </c>
      <c r="I43">
        <v>10</v>
      </c>
      <c r="J43">
        <v>6</v>
      </c>
      <c r="K43">
        <v>0.6</v>
      </c>
      <c r="L43">
        <v>3</v>
      </c>
      <c r="M43">
        <v>0</v>
      </c>
      <c r="N43">
        <v>0</v>
      </c>
      <c r="O43">
        <v>8</v>
      </c>
      <c r="P43">
        <v>8</v>
      </c>
      <c r="Q43">
        <v>1</v>
      </c>
      <c r="R43">
        <v>25</v>
      </c>
      <c r="S43">
        <v>24</v>
      </c>
      <c r="T43">
        <v>0.96</v>
      </c>
    </row>
    <row r="44" spans="1:20" x14ac:dyDescent="0.35">
      <c r="A44" t="s">
        <v>42</v>
      </c>
      <c r="B44">
        <v>403687</v>
      </c>
      <c r="C44">
        <v>62</v>
      </c>
      <c r="D44">
        <v>56</v>
      </c>
      <c r="E44">
        <v>0.90322580645161288</v>
      </c>
      <c r="F44">
        <v>9</v>
      </c>
      <c r="G44">
        <v>3</v>
      </c>
      <c r="H44">
        <v>0.33333333333333331</v>
      </c>
      <c r="I44">
        <v>2</v>
      </c>
      <c r="J44">
        <v>2</v>
      </c>
      <c r="K44">
        <v>1</v>
      </c>
      <c r="L44">
        <v>6</v>
      </c>
      <c r="M44">
        <v>6</v>
      </c>
      <c r="N44">
        <v>1</v>
      </c>
      <c r="O44">
        <v>45</v>
      </c>
      <c r="P44">
        <v>45</v>
      </c>
      <c r="Q44">
        <v>1</v>
      </c>
      <c r="R44">
        <v>0</v>
      </c>
      <c r="S44">
        <v>0</v>
      </c>
    </row>
    <row r="45" spans="1:20" x14ac:dyDescent="0.35">
      <c r="A45" t="s">
        <v>43</v>
      </c>
      <c r="B45">
        <v>314980</v>
      </c>
      <c r="C45">
        <v>62</v>
      </c>
      <c r="D45">
        <v>53</v>
      </c>
      <c r="E45">
        <v>0.85483870967741937</v>
      </c>
      <c r="F45">
        <v>6</v>
      </c>
      <c r="G45">
        <v>1</v>
      </c>
      <c r="H45">
        <v>0.16666666666666666</v>
      </c>
      <c r="I45">
        <v>8</v>
      </c>
      <c r="J45">
        <v>8</v>
      </c>
      <c r="K45">
        <v>1</v>
      </c>
      <c r="L45">
        <v>2</v>
      </c>
      <c r="M45">
        <v>2</v>
      </c>
      <c r="N45">
        <v>1</v>
      </c>
      <c r="O45">
        <v>10</v>
      </c>
      <c r="P45">
        <v>7</v>
      </c>
      <c r="Q45">
        <v>0.7</v>
      </c>
      <c r="R45">
        <v>36</v>
      </c>
      <c r="S45">
        <v>35</v>
      </c>
      <c r="T45">
        <v>0.97222222222222221</v>
      </c>
    </row>
    <row r="46" spans="1:20" x14ac:dyDescent="0.35">
      <c r="B46">
        <v>7608768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</vt:lpstr>
      <vt:lpstr>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 CATALA</dc:creator>
  <cp:lastModifiedBy>MARTI CATALA</cp:lastModifiedBy>
  <dcterms:created xsi:type="dcterms:W3CDTF">2020-10-12T10:12:57Z</dcterms:created>
  <dcterms:modified xsi:type="dcterms:W3CDTF">2020-10-12T17:37:49Z</dcterms:modified>
</cp:coreProperties>
</file>