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catalina-rp/Dropbox/Research/1.ULB_PhD/Projects/Speciesdelimitation_tabularAcropora/MolecularLab/SangerSeqs/5.SpeciesDelimitation/Tree-based/SNAPP/Sppdelimitation_MLE_BFD/Quattrini's_parametersMLE/"/>
    </mc:Choice>
  </mc:AlternateContent>
  <bookViews>
    <workbookView xWindow="1220" yWindow="460" windowWidth="2438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H12" i="1"/>
  <c r="G12" i="1"/>
  <c r="G2" i="1"/>
  <c r="G7" i="1"/>
</calcChain>
</file>

<file path=xl/sharedStrings.xml><?xml version="1.0" encoding="utf-8"?>
<sst xmlns="http://schemas.openxmlformats.org/spreadsheetml/2006/main" count="13" uniqueCount="13">
  <si>
    <t>Model</t>
  </si>
  <si>
    <t>No. of species</t>
  </si>
  <si>
    <t>Model description</t>
  </si>
  <si>
    <r>
      <t xml:space="preserve">A single species of tabular </t>
    </r>
    <r>
      <rPr>
        <i/>
        <sz val="12"/>
        <color rgb="FF000000"/>
        <rFont val="Times New Roman"/>
        <family val="1"/>
      </rPr>
      <t xml:space="preserve">Acropora </t>
    </r>
  </si>
  <si>
    <r>
      <t xml:space="preserve">Morphology + breeding trials + genetic clustering: </t>
    </r>
    <r>
      <rPr>
        <i/>
        <sz val="12"/>
        <color rgb="FF000000"/>
        <rFont val="Times New Roman"/>
        <family val="1"/>
      </rPr>
      <t xml:space="preserve">A. </t>
    </r>
    <r>
      <rPr>
        <sz val="12"/>
        <color rgb="FF000000"/>
        <rFont val="Times New Roman"/>
        <family val="1"/>
      </rPr>
      <t>cf.</t>
    </r>
    <r>
      <rPr>
        <i/>
        <sz val="12"/>
        <color rgb="FF000000"/>
        <rFont val="Times New Roman"/>
        <family val="1"/>
      </rPr>
      <t xml:space="preserve"> cytherea, A. </t>
    </r>
    <r>
      <rPr>
        <sz val="12"/>
        <color rgb="FF000000"/>
        <rFont val="Times New Roman"/>
        <family val="1"/>
      </rPr>
      <t>cf.</t>
    </r>
    <r>
      <rPr>
        <i/>
        <sz val="12"/>
        <color rgb="FF000000"/>
        <rFont val="Times New Roman"/>
        <family val="1"/>
      </rPr>
      <t xml:space="preserve"> hyacinthus </t>
    </r>
    <r>
      <rPr>
        <sz val="12"/>
        <color rgb="FF000000"/>
        <rFont val="Times New Roman"/>
        <family val="1"/>
      </rPr>
      <t>+</t>
    </r>
    <r>
      <rPr>
        <i/>
        <sz val="12"/>
        <color rgb="FF000000"/>
        <rFont val="Times New Roman"/>
        <family val="1"/>
      </rPr>
      <t xml:space="preserve"> A.</t>
    </r>
    <r>
      <rPr>
        <sz val="12"/>
        <color rgb="FF000000"/>
        <rFont val="Times New Roman"/>
        <family val="1"/>
      </rPr>
      <t xml:space="preserve"> cf. </t>
    </r>
    <r>
      <rPr>
        <i/>
        <sz val="12"/>
        <color rgb="FF000000"/>
        <rFont val="Times New Roman"/>
        <family val="1"/>
      </rPr>
      <t>bifurcata</t>
    </r>
  </si>
  <si>
    <t>MLE</t>
  </si>
  <si>
    <t>Run</t>
  </si>
  <si>
    <t>Average MLE</t>
  </si>
  <si>
    <t>BF</t>
  </si>
  <si>
    <t>Rank</t>
  </si>
  <si>
    <t>sum(ESS)</t>
  </si>
  <si>
    <t xml:space="preserve"> ----</t>
  </si>
  <si>
    <r>
      <t xml:space="preserve">Current taxonomy: </t>
    </r>
    <r>
      <rPr>
        <i/>
        <sz val="12"/>
        <color rgb="FF000000"/>
        <rFont val="Times New Roman"/>
        <family val="1"/>
      </rPr>
      <t xml:space="preserve">A. cytherea </t>
    </r>
    <r>
      <rPr>
        <sz val="12"/>
        <color rgb="FF000000"/>
        <rFont val="Times New Roman"/>
        <family val="1"/>
      </rPr>
      <t xml:space="preserve">and </t>
    </r>
    <r>
      <rPr>
        <i/>
        <sz val="12"/>
        <color rgb="FF000000"/>
        <rFont val="Times New Roman"/>
        <family val="1"/>
      </rPr>
      <t>A. hyacinthus</t>
    </r>
    <r>
      <rPr>
        <sz val="12"/>
        <color rgb="FF000000"/>
        <rFont val="Times New Roman"/>
        <family val="1"/>
      </rPr>
      <t xml:space="preserve"> (lump</t>
    </r>
    <r>
      <rPr>
        <i/>
        <sz val="12"/>
        <color rgb="FF000000"/>
        <rFont val="Times New Roman"/>
        <family val="1"/>
      </rPr>
      <t xml:space="preserve"> A. </t>
    </r>
    <r>
      <rPr>
        <sz val="12"/>
        <color rgb="FF000000"/>
        <rFont val="Times New Roman"/>
        <family val="1"/>
      </rPr>
      <t>cf.</t>
    </r>
    <r>
      <rPr>
        <i/>
        <sz val="12"/>
        <color rgb="FF000000"/>
        <rFont val="Times New Roman"/>
        <family val="1"/>
      </rPr>
      <t xml:space="preserve"> hyacinthus </t>
    </r>
    <r>
      <rPr>
        <sz val="12"/>
        <color rgb="FF000000"/>
        <rFont val="Times New Roman"/>
        <family val="1"/>
      </rPr>
      <t>+</t>
    </r>
    <r>
      <rPr>
        <i/>
        <sz val="12"/>
        <color rgb="FF000000"/>
        <rFont val="Times New Roman"/>
        <family val="1"/>
      </rPr>
      <t xml:space="preserve"> A.</t>
    </r>
    <r>
      <rPr>
        <sz val="12"/>
        <color rgb="FF000000"/>
        <rFont val="Times New Roman"/>
        <family val="1"/>
      </rPr>
      <t xml:space="preserve"> cf. </t>
    </r>
    <r>
      <rPr>
        <i/>
        <sz val="12"/>
        <color rgb="FF000000"/>
        <rFont val="Times New Roman"/>
        <family val="1"/>
      </rPr>
      <t>bifurcata)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</si>
</sst>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="105" workbookViewId="0">
      <selection activeCell="H12" sqref="H12:H16"/>
    </sheetView>
  </sheetViews>
  <sheetFormatPr baseColWidth="10" defaultRowHeight="16" x14ac:dyDescent="0.2"/>
  <cols>
    <col min="1" max="1" width="12.5" style="3" bestFit="1" customWidth="1"/>
    <col min="2" max="2" width="34" style="1" customWidth="1"/>
    <col min="3" max="3" width="12.5" style="3" bestFit="1" customWidth="1"/>
    <col min="4" max="5" width="10.83203125" style="3"/>
    <col min="6" max="6" width="10.83203125" style="1"/>
    <col min="7" max="7" width="13.1640625" style="1" bestFit="1" customWidth="1"/>
    <col min="8" max="16384" width="10.83203125" style="1"/>
  </cols>
  <sheetData>
    <row r="1" spans="1:9" s="2" customFormat="1" x14ac:dyDescent="0.2">
      <c r="A1" s="2" t="s">
        <v>0</v>
      </c>
      <c r="B1" s="2" t="s">
        <v>2</v>
      </c>
      <c r="C1" s="2" t="s">
        <v>1</v>
      </c>
      <c r="D1" s="2" t="s">
        <v>6</v>
      </c>
      <c r="E1" s="2" t="s">
        <v>10</v>
      </c>
      <c r="F1" s="2" t="s">
        <v>5</v>
      </c>
      <c r="G1" s="2" t="s">
        <v>7</v>
      </c>
      <c r="H1" s="2" t="s">
        <v>8</v>
      </c>
      <c r="I1" s="2" t="s">
        <v>9</v>
      </c>
    </row>
    <row r="2" spans="1:9" x14ac:dyDescent="0.2">
      <c r="A2" s="7">
        <v>1</v>
      </c>
      <c r="B2" s="6" t="s">
        <v>12</v>
      </c>
      <c r="C2" s="7">
        <v>2</v>
      </c>
      <c r="D2" s="3">
        <v>1</v>
      </c>
      <c r="E2" s="4">
        <v>20071.8904</v>
      </c>
      <c r="F2" s="5">
        <v>-1050.80716497103</v>
      </c>
      <c r="G2" s="8">
        <f>AVERAGE(F2:F6)</f>
        <v>-1050.8048547982758</v>
      </c>
      <c r="H2" s="7" t="s">
        <v>11</v>
      </c>
      <c r="I2" s="7">
        <v>2</v>
      </c>
    </row>
    <row r="3" spans="1:9" x14ac:dyDescent="0.2">
      <c r="A3" s="7"/>
      <c r="B3" s="6"/>
      <c r="C3" s="7"/>
      <c r="D3" s="3">
        <v>2</v>
      </c>
      <c r="E3" s="4">
        <v>20687.248599999999</v>
      </c>
      <c r="F3" s="5">
        <v>-1050.8676044486201</v>
      </c>
      <c r="G3" s="7"/>
      <c r="H3" s="7"/>
      <c r="I3" s="7"/>
    </row>
    <row r="4" spans="1:9" x14ac:dyDescent="0.2">
      <c r="A4" s="7"/>
      <c r="B4" s="6"/>
      <c r="C4" s="7"/>
      <c r="D4" s="3">
        <v>3</v>
      </c>
      <c r="E4" s="4">
        <v>20570.289199999999</v>
      </c>
      <c r="F4" s="5">
        <v>-1050.7727903832899</v>
      </c>
      <c r="G4" s="7"/>
      <c r="H4" s="7"/>
      <c r="I4" s="7"/>
    </row>
    <row r="5" spans="1:9" x14ac:dyDescent="0.2">
      <c r="A5" s="7"/>
      <c r="B5" s="6"/>
      <c r="C5" s="7"/>
      <c r="D5" s="3">
        <v>4</v>
      </c>
      <c r="E5" s="4">
        <v>19865.822800000002</v>
      </c>
      <c r="F5" s="5">
        <v>-1050.7392776015099</v>
      </c>
      <c r="G5" s="7"/>
      <c r="H5" s="7"/>
      <c r="I5" s="7"/>
    </row>
    <row r="6" spans="1:9" x14ac:dyDescent="0.2">
      <c r="A6" s="7"/>
      <c r="B6" s="6"/>
      <c r="C6" s="7"/>
      <c r="D6" s="3">
        <v>5</v>
      </c>
      <c r="E6" s="4">
        <v>21182.8449</v>
      </c>
      <c r="F6" s="5">
        <v>-1050.8374365869299</v>
      </c>
      <c r="G6" s="7"/>
      <c r="H6" s="7"/>
      <c r="I6" s="7"/>
    </row>
    <row r="7" spans="1:9" x14ac:dyDescent="0.2">
      <c r="A7" s="7">
        <v>2</v>
      </c>
      <c r="B7" s="6" t="s">
        <v>3</v>
      </c>
      <c r="C7" s="7">
        <v>1</v>
      </c>
      <c r="D7" s="3">
        <v>1</v>
      </c>
      <c r="E7" s="4">
        <v>31880.6499</v>
      </c>
      <c r="F7" s="5">
        <v>-1233.83642048467</v>
      </c>
      <c r="G7" s="8">
        <f>AVERAGE(F7:F11)</f>
        <v>-1233.8681197542478</v>
      </c>
      <c r="H7" s="8">
        <f>2*(G7-$G$2)</f>
        <v>-366.12652991194409</v>
      </c>
      <c r="I7" s="7">
        <v>3</v>
      </c>
    </row>
    <row r="8" spans="1:9" x14ac:dyDescent="0.2">
      <c r="A8" s="7"/>
      <c r="B8" s="6"/>
      <c r="C8" s="7"/>
      <c r="D8" s="3">
        <v>2</v>
      </c>
      <c r="E8" s="4">
        <v>30361.7003</v>
      </c>
      <c r="F8" s="5">
        <v>-1233.88827993776</v>
      </c>
      <c r="G8" s="7"/>
      <c r="H8" s="8"/>
      <c r="I8" s="7"/>
    </row>
    <row r="9" spans="1:9" x14ac:dyDescent="0.2">
      <c r="A9" s="7"/>
      <c r="B9" s="6"/>
      <c r="C9" s="7"/>
      <c r="D9" s="3">
        <v>3</v>
      </c>
      <c r="E9" s="4">
        <v>31886.803899999999</v>
      </c>
      <c r="F9" s="5">
        <v>-1233.8708922456101</v>
      </c>
      <c r="G9" s="7"/>
      <c r="H9" s="8"/>
      <c r="I9" s="7"/>
    </row>
    <row r="10" spans="1:9" x14ac:dyDescent="0.2">
      <c r="A10" s="7"/>
      <c r="B10" s="6"/>
      <c r="C10" s="7"/>
      <c r="D10" s="3">
        <v>4</v>
      </c>
      <c r="E10" s="4">
        <v>29853.0108</v>
      </c>
      <c r="F10" s="5">
        <v>-1233.88456479665</v>
      </c>
      <c r="G10" s="7"/>
      <c r="H10" s="8"/>
      <c r="I10" s="7"/>
    </row>
    <row r="11" spans="1:9" x14ac:dyDescent="0.2">
      <c r="A11" s="7"/>
      <c r="B11" s="6"/>
      <c r="C11" s="7"/>
      <c r="D11" s="3">
        <v>5</v>
      </c>
      <c r="E11" s="4">
        <v>32580.507799999999</v>
      </c>
      <c r="F11" s="5">
        <v>-1233.86044130655</v>
      </c>
      <c r="G11" s="7"/>
      <c r="H11" s="8"/>
      <c r="I11" s="7"/>
    </row>
    <row r="12" spans="1:9" x14ac:dyDescent="0.2">
      <c r="A12" s="7">
        <v>3</v>
      </c>
      <c r="B12" s="6" t="s">
        <v>4</v>
      </c>
      <c r="C12" s="7">
        <v>3</v>
      </c>
      <c r="D12" s="3">
        <v>1</v>
      </c>
      <c r="E12" s="4">
        <v>15053.354499999999</v>
      </c>
      <c r="F12" s="5">
        <v>-881.02826296532601</v>
      </c>
      <c r="G12" s="8">
        <f t="shared" ref="G12" si="0">AVERAGE(F12:F16)</f>
        <v>-880.96413021988769</v>
      </c>
      <c r="H12" s="8">
        <f>2*(G12-$G$2)</f>
        <v>339.68144915677613</v>
      </c>
      <c r="I12" s="7">
        <v>1</v>
      </c>
    </row>
    <row r="13" spans="1:9" x14ac:dyDescent="0.2">
      <c r="A13" s="7"/>
      <c r="B13" s="6"/>
      <c r="C13" s="7"/>
      <c r="D13" s="3">
        <v>2</v>
      </c>
      <c r="E13" s="4">
        <v>15707.9828</v>
      </c>
      <c r="F13" s="5">
        <v>-881.07116766658805</v>
      </c>
      <c r="G13" s="7"/>
      <c r="H13" s="8"/>
      <c r="I13" s="7"/>
    </row>
    <row r="14" spans="1:9" x14ac:dyDescent="0.2">
      <c r="A14" s="7"/>
      <c r="B14" s="6"/>
      <c r="C14" s="7"/>
      <c r="D14" s="3">
        <v>3</v>
      </c>
      <c r="E14" s="4">
        <v>14821.930899999999</v>
      </c>
      <c r="F14" s="5">
        <v>-880.84405020383701</v>
      </c>
      <c r="G14" s="7"/>
      <c r="H14" s="8"/>
      <c r="I14" s="7"/>
    </row>
    <row r="15" spans="1:9" x14ac:dyDescent="0.2">
      <c r="A15" s="7"/>
      <c r="B15" s="6"/>
      <c r="C15" s="7"/>
      <c r="D15" s="3">
        <v>4</v>
      </c>
      <c r="E15" s="4">
        <v>14303.3626</v>
      </c>
      <c r="F15" s="5">
        <v>-880.92930627965995</v>
      </c>
      <c r="G15" s="7"/>
      <c r="H15" s="8"/>
      <c r="I15" s="7"/>
    </row>
    <row r="16" spans="1:9" x14ac:dyDescent="0.2">
      <c r="A16" s="7"/>
      <c r="B16" s="6"/>
      <c r="C16" s="7"/>
      <c r="D16" s="3">
        <v>5</v>
      </c>
      <c r="E16" s="4">
        <v>15445.784900000001</v>
      </c>
      <c r="F16" s="5">
        <v>-880.947863984028</v>
      </c>
      <c r="G16" s="7"/>
      <c r="H16" s="8"/>
      <c r="I16" s="7"/>
    </row>
  </sheetData>
  <mergeCells count="18">
    <mergeCell ref="G7:G11"/>
    <mergeCell ref="G2:G6"/>
    <mergeCell ref="G12:G16"/>
    <mergeCell ref="C7:C11"/>
    <mergeCell ref="C2:C6"/>
    <mergeCell ref="C12:C16"/>
    <mergeCell ref="H7:H11"/>
    <mergeCell ref="H2:H6"/>
    <mergeCell ref="H12:H16"/>
    <mergeCell ref="I7:I11"/>
    <mergeCell ref="I2:I6"/>
    <mergeCell ref="I12:I16"/>
    <mergeCell ref="B7:B11"/>
    <mergeCell ref="A7:A11"/>
    <mergeCell ref="A2:A6"/>
    <mergeCell ref="B2:B6"/>
    <mergeCell ref="B12:B16"/>
    <mergeCell ref="A12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2020-08-10T11:54:11Z</dcterms:created>
  <dcterms:modified xsi:type="dcterms:W3CDTF">2020-08-12T22:02:45Z</dcterms:modified>
</cp:coreProperties>
</file>